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C:\Users\TPanova\Desktop\BG_Templates\"/>
    </mc:Choice>
  </mc:AlternateContent>
  <workbookProtection lockStructure="1"/>
  <bookViews>
    <workbookView xWindow="0" yWindow="0" windowWidth="38400" windowHeight="18900" tabRatio="776" activeTab="8"/>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EUwideConstants" sheetId="7" state="hidden" r:id="rId7"/>
    <sheet name="MSParameters" sheetId="9" state="hidden" r:id="rId8"/>
    <sheet name="Accounting" sheetId="12" r:id="rId9"/>
    <sheet name="Translations" sheetId="10" state="hidden" r:id="rId10"/>
    <sheet name="VersionDocumentation" sheetId="11" state="hidden" r:id="rId11"/>
  </sheets>
  <externalReferences>
    <externalReference r:id="rId12"/>
  </externalReferences>
  <definedNames>
    <definedName name="_xlnm._FilterDatabase" localSheetId="6" hidden="1">EUwideConstants!$A$89:$A$96</definedName>
    <definedName name="_xlnm._FilterDatabase" localSheetId="9" hidden="1">Translations!$1:$1</definedName>
    <definedName name="_GoBack" localSheetId="0">'Guidelines and Conditions'!$C$12</definedName>
    <definedName name="accreditedcertified">EUwideConstants!$A$76:$A$77</definedName>
    <definedName name="Annex1Activities">EUwideConstants!$A$2:$A$30</definedName>
    <definedName name="Approvedmethodologies">EUwideConstants!$A$40:$A$45</definedName>
    <definedName name="Category">EUwideConstants!$A$80:$A$82</definedName>
    <definedName name="CompetentAuthority">MSParameters!$A$30:$A$37</definedName>
    <definedName name="Cond_Exceptions">EUwideConstants!$A$135:$A$141</definedName>
    <definedName name="Conditionality_YN">EUwideConstants!$A$130:$A$132</definedName>
    <definedName name="conductaccredited">MSParameters!$A$6:$A$11</definedName>
    <definedName name="conductaccredited2">MSParameters!$A$14:$A$19</definedName>
    <definedName name="conductaccredited3">MSParameters!$A$22:$A$27</definedName>
    <definedName name="EUconstNo">EUwideConstants!$A$73</definedName>
    <definedName name="EUConstYes">EUwideConstants!$A$72</definedName>
    <definedName name="InstallationName">EUwideConstants!$A$114</definedName>
    <definedName name="MMP_Approval">EUwideConstants!#REF!</definedName>
    <definedName name="OperatorName">EUwideConstants!$A$111</definedName>
    <definedName name="PrinciplesCompliance">EUwideConstants!$A$64:$A$65</definedName>
    <definedName name="PrinciplesCompliance2">EUwideConstants!$A$68:$A$69</definedName>
    <definedName name="PriniciplesCompliance2">EUwideConstants!$A$68:$A$69</definedName>
    <definedName name="_xlnm.Print_Area" localSheetId="8">Accounting!$B$2:$DX$23</definedName>
    <definedName name="_xlnm.Print_Area" localSheetId="3">'Annex 1 - Findings'!$A$1:$E$119</definedName>
    <definedName name="_xlnm.Print_Area" localSheetId="4">'Annex 2 - basis of work'!$A$1:$B$57</definedName>
    <definedName name="_xlnm.Print_Area" localSheetId="5">'Annex 3 - Changes '!$A$1:$B$31</definedName>
    <definedName name="_xlnm.Print_Area" localSheetId="0">'Guidelines and Conditions'!$B$1:$I$76</definedName>
    <definedName name="_xlnm.Print_Area" localSheetId="2">'Opinion Statement'!$A$1:$B$131</definedName>
    <definedName name="_xlnm.Print_Area" localSheetId="1">'READ ME How to use this file'!$A$1:$C$38</definedName>
    <definedName name="reportingyear">EUwideConstants!$A$89:$A$103</definedName>
    <definedName name="RulesCompliance">EUwideConstants!$A$44:$A$46</definedName>
    <definedName name="Rulescompliance2">EUwideConstants!$A$49:$A$51</definedName>
    <definedName name="rulescompliance3">EUwideConstants!$A$54:$A$56</definedName>
    <definedName name="rulescompliance4">EUwideConstants!$A$59:$A$61</definedName>
    <definedName name="SelectYesNo">EUwideConstants!$A$106:$A$108</definedName>
    <definedName name="sitevisit">EUwideConstants!$A$40:$A$41</definedName>
    <definedName name="smalllowemitter">EUwideConstants!$A$85:$A$86</definedName>
    <definedName name="Status_Recom">EUwideConstants!$A$117:$A$127</definedName>
    <definedName name="TypeOfReport">EUwideConstants!$A$34:$A$35</definedName>
    <definedName name="yesno">EUwideConstants!$A$72:$A$73</definedName>
    <definedName name="Z_3EE4370E_84AC_4220_AECA_2B19C5F3775F_.wvu.FilterData" localSheetId="6" hidden="1">EUwideConstants!$A$89:$A$96</definedName>
    <definedName name="Z_3EE4370E_84AC_4220_AECA_2B19C5F3775F_.wvu.PrintArea" localSheetId="0" hidden="1">'Guidelines and Conditions'!$C$12:$D$60</definedName>
    <definedName name="Z_3EE4370E_84AC_4220_AECA_2B19C5F3775F_.wvu.Rows" localSheetId="4" hidden="1">'Annex 2 - basis of work'!$57:$58</definedName>
    <definedName name="Z_3EE4370E_84AC_4220_AECA_2B19C5F3775F_.wvu.Rows" localSheetId="2" hidden="1">'Opinion Statement'!#REF!,'Opinion Statement'!#REF!</definedName>
    <definedName name="Z_A54031ED_59E9_4190_9F48_094FDC80E5C8_.wvu.FilterData" localSheetId="6" hidden="1">EUwideConstants!$A$89:$A$96</definedName>
    <definedName name="Z_A54031ED_59E9_4190_9F48_094FDC80E5C8_.wvu.PrintArea" localSheetId="0" hidden="1">'Guidelines and Conditions'!$C$12:$D$60</definedName>
    <definedName name="Z_A54031ED_59E9_4190_9F48_094FDC80E5C8_.wvu.Rows" localSheetId="4" hidden="1">'Annex 2 - basis of work'!$57:$58</definedName>
    <definedName name="Z_A54031ED_59E9_4190_9F48_094FDC80E5C8_.wvu.Rows" localSheetId="2" hidden="1">'Opinion Statement'!#REF!,'Opinion Statement'!#REF!</definedName>
  </definedNames>
  <calcPr calcId="162913"/>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1" i="10" l="1"/>
  <c r="AC16" i="12" l="1"/>
  <c r="AC15" i="12"/>
  <c r="AC14" i="12"/>
  <c r="AC13" i="12"/>
  <c r="AC12" i="12"/>
  <c r="AC11" i="12"/>
  <c r="AB11" i="12"/>
  <c r="AB16" i="12"/>
  <c r="AB15" i="12"/>
  <c r="AB14" i="12"/>
  <c r="AB13" i="12"/>
  <c r="AB12" i="12"/>
  <c r="AA11" i="12"/>
  <c r="AA16" i="12"/>
  <c r="AA15" i="12"/>
  <c r="AA14" i="12"/>
  <c r="AA13" i="12"/>
  <c r="AA12" i="12"/>
  <c r="Y11" i="12"/>
  <c r="Z16" i="12"/>
  <c r="Z15" i="12"/>
  <c r="Z14" i="12"/>
  <c r="Z13" i="12"/>
  <c r="Z12" i="12"/>
  <c r="Z11" i="12"/>
  <c r="Z9" i="12"/>
  <c r="AA20" i="12"/>
  <c r="AA19" i="12"/>
  <c r="AA18" i="12"/>
  <c r="AA17" i="12"/>
  <c r="X9" i="12"/>
  <c r="Y15" i="12"/>
  <c r="Y14" i="12"/>
  <c r="Y13" i="12"/>
  <c r="Y12" i="12"/>
  <c r="S11" i="12"/>
  <c r="X15" i="12"/>
  <c r="X14" i="12"/>
  <c r="X13" i="12"/>
  <c r="X12" i="12"/>
  <c r="X11" i="12"/>
  <c r="W20" i="12"/>
  <c r="W19" i="12"/>
  <c r="W18" i="12"/>
  <c r="W17" i="12"/>
  <c r="W16" i="12"/>
  <c r="W15" i="12"/>
  <c r="W14" i="12"/>
  <c r="W13" i="12"/>
  <c r="W12" i="12"/>
  <c r="W11" i="12"/>
  <c r="U20" i="12"/>
  <c r="U19" i="12"/>
  <c r="U18" i="12"/>
  <c r="U17" i="12"/>
  <c r="U16" i="12"/>
  <c r="U15" i="12"/>
  <c r="U14" i="12"/>
  <c r="U13" i="12"/>
  <c r="U12" i="12"/>
  <c r="U11" i="12"/>
  <c r="V20" i="12"/>
  <c r="V19" i="12"/>
  <c r="V18" i="12"/>
  <c r="V17" i="12"/>
  <c r="V16" i="12"/>
  <c r="V15" i="12"/>
  <c r="V14" i="12"/>
  <c r="V13" i="12"/>
  <c r="V12" i="12"/>
  <c r="V11" i="12"/>
  <c r="T20" i="12"/>
  <c r="T19" i="12"/>
  <c r="T18" i="12"/>
  <c r="T17" i="12"/>
  <c r="T16" i="12"/>
  <c r="T15" i="12"/>
  <c r="T14" i="12"/>
  <c r="T13" i="12"/>
  <c r="T12" i="12"/>
  <c r="T11" i="12"/>
  <c r="R11" i="12"/>
  <c r="T9" i="12"/>
  <c r="R9" i="12"/>
  <c r="P9" i="12"/>
  <c r="K9" i="12"/>
  <c r="S15" i="12"/>
  <c r="S14" i="12"/>
  <c r="S13" i="12"/>
  <c r="S12" i="12"/>
  <c r="Q11" i="12"/>
  <c r="R15" i="12"/>
  <c r="R14" i="12"/>
  <c r="R13" i="12"/>
  <c r="R12" i="12"/>
  <c r="DK6" i="12"/>
  <c r="DJ6" i="12"/>
  <c r="DI6" i="12"/>
  <c r="DH6" i="12"/>
  <c r="DF6" i="12"/>
  <c r="DE6" i="12"/>
  <c r="DD6" i="12"/>
  <c r="DC6" i="12"/>
  <c r="DB6" i="12"/>
  <c r="A38" i="2"/>
  <c r="CU4" i="12" l="1"/>
  <c r="CV4" i="12" s="1"/>
  <c r="CW4" i="12" s="1"/>
  <c r="CX4" i="12" s="1"/>
  <c r="CY4" i="12" s="1"/>
  <c r="CZ4" i="12" s="1"/>
  <c r="CD6" i="12"/>
  <c r="CC6" i="12"/>
  <c r="CA6" i="12"/>
  <c r="BZ6" i="12"/>
  <c r="BX6" i="12"/>
  <c r="BW6" i="12"/>
  <c r="BU6" i="12"/>
  <c r="BT6" i="12"/>
  <c r="BR6" i="12"/>
  <c r="BQ6" i="12"/>
  <c r="BP6" i="12"/>
  <c r="BN6" i="12"/>
  <c r="BM6" i="12"/>
  <c r="BK6" i="12"/>
  <c r="BJ6" i="12"/>
  <c r="BI6" i="12"/>
  <c r="BH6" i="12"/>
  <c r="BG6" i="12"/>
  <c r="BE6" i="12"/>
  <c r="BD6" i="12"/>
  <c r="BB6" i="12"/>
  <c r="BA6" i="12"/>
  <c r="AZ6" i="12"/>
  <c r="AY6" i="12"/>
  <c r="AX6" i="12"/>
  <c r="AR6" i="12"/>
  <c r="AQ6" i="12"/>
  <c r="AO6" i="12"/>
  <c r="AN6" i="12"/>
  <c r="AM6" i="12"/>
  <c r="CZ1" i="12" l="1"/>
  <c r="CZ6" i="12" s="1"/>
  <c r="A29" i="2"/>
  <c r="C38" i="2"/>
  <c r="G85" i="4"/>
  <c r="A126" i="7"/>
  <c r="A108" i="7"/>
  <c r="A86" i="7"/>
  <c r="A73" i="7"/>
  <c r="A65" i="7"/>
  <c r="A45" i="7"/>
  <c r="A41" i="7"/>
  <c r="A132" i="7"/>
  <c r="A131" i="7"/>
  <c r="A130" i="7"/>
  <c r="G96" i="4"/>
  <c r="G97" i="4"/>
  <c r="C44" i="1" l="1"/>
  <c r="C52" i="2"/>
  <c r="C53" i="2"/>
  <c r="C47" i="2"/>
  <c r="C31" i="2"/>
  <c r="C30" i="2"/>
  <c r="C29" i="2"/>
  <c r="C12" i="2"/>
  <c r="B48" i="2"/>
  <c r="AR5" i="12" s="1"/>
  <c r="C65" i="2"/>
  <c r="C54" i="2"/>
  <c r="A54" i="2"/>
  <c r="AX4" i="12" s="1"/>
  <c r="C51" i="2"/>
  <c r="A127" i="7"/>
  <c r="A125" i="7"/>
  <c r="B51" i="5" l="1"/>
  <c r="B18" i="5"/>
  <c r="C95" i="4"/>
  <c r="AB9" i="12" s="1"/>
  <c r="B94" i="4"/>
  <c r="A65" i="2"/>
  <c r="BI4" i="12" s="1"/>
  <c r="A52" i="2"/>
  <c r="A53" i="2"/>
  <c r="A51" i="2"/>
  <c r="A47" i="2"/>
  <c r="AQ4" i="12" s="1"/>
  <c r="A31" i="2"/>
  <c r="A12" i="2"/>
  <c r="A141" i="7"/>
  <c r="A140" i="7"/>
  <c r="A139" i="7"/>
  <c r="A138" i="7"/>
  <c r="A137" i="7"/>
  <c r="A136" i="7"/>
  <c r="A135" i="7"/>
  <c r="B95" i="4"/>
  <c r="AA9" i="12" s="1"/>
  <c r="G88" i="4"/>
  <c r="B87" i="4"/>
  <c r="Y9" i="12" s="1"/>
  <c r="G76" i="4"/>
  <c r="D75" i="4"/>
  <c r="W9" i="12" s="1"/>
  <c r="C75" i="4"/>
  <c r="B75" i="4"/>
  <c r="U9" i="12" s="1"/>
  <c r="B74" i="4"/>
  <c r="G68" i="4"/>
  <c r="B67" i="4"/>
  <c r="S9" i="12" s="1"/>
  <c r="A3" i="7"/>
  <c r="A124" i="7"/>
  <c r="A123" i="7"/>
  <c r="A122" i="7"/>
  <c r="A121" i="7"/>
  <c r="A120" i="7"/>
  <c r="A119" i="7"/>
  <c r="A118" i="7"/>
  <c r="A117" i="7"/>
  <c r="V9" i="12" l="1"/>
  <c r="V10" i="12"/>
  <c r="A30" i="2"/>
  <c r="C17" i="2" l="1"/>
  <c r="A17" i="2"/>
  <c r="C16" i="2"/>
  <c r="B19" i="8"/>
  <c r="B17" i="8"/>
  <c r="B16" i="8"/>
  <c r="B15" i="8"/>
  <c r="B14" i="8"/>
  <c r="B13" i="8"/>
  <c r="A30" i="9" l="1"/>
  <c r="A24" i="9"/>
  <c r="A23" i="9"/>
  <c r="A21" i="9"/>
  <c r="A16" i="9"/>
  <c r="A15" i="9"/>
  <c r="A14" i="9"/>
  <c r="A13" i="9"/>
  <c r="A8" i="9"/>
  <c r="A7" i="9"/>
  <c r="A6" i="9"/>
  <c r="A5" i="9"/>
  <c r="A4" i="9"/>
  <c r="A1" i="9"/>
  <c r="A114" i="7"/>
  <c r="A111" i="7"/>
  <c r="A107" i="7"/>
  <c r="A106" i="7"/>
  <c r="A91" i="7"/>
  <c r="A85" i="7"/>
  <c r="A77" i="7"/>
  <c r="A76" i="7"/>
  <c r="A72" i="7"/>
  <c r="A69" i="7"/>
  <c r="A68" i="7"/>
  <c r="A64" i="7"/>
  <c r="A61" i="7"/>
  <c r="A60" i="7"/>
  <c r="A59" i="7"/>
  <c r="A56" i="7"/>
  <c r="A55" i="7"/>
  <c r="A54" i="7"/>
  <c r="A51" i="7"/>
  <c r="A50" i="7"/>
  <c r="A49" i="7"/>
  <c r="A46" i="7"/>
  <c r="A44" i="7"/>
  <c r="A40" i="7"/>
  <c r="A36" i="7"/>
  <c r="A35" i="7"/>
  <c r="A34" i="7"/>
  <c r="A30" i="7"/>
  <c r="A29" i="7"/>
  <c r="A28" i="7"/>
  <c r="A27" i="7"/>
  <c r="A26" i="7"/>
  <c r="A25" i="7"/>
  <c r="A24" i="7"/>
  <c r="A23" i="7"/>
  <c r="A22" i="7"/>
  <c r="A21" i="7"/>
  <c r="A20" i="7"/>
  <c r="A19" i="7"/>
  <c r="A18" i="7"/>
  <c r="A17" i="7"/>
  <c r="A16" i="7"/>
  <c r="A15" i="7"/>
  <c r="A14" i="7"/>
  <c r="A13" i="7"/>
  <c r="A12" i="7"/>
  <c r="A11" i="7"/>
  <c r="A10" i="7"/>
  <c r="A9" i="7"/>
  <c r="A8" i="7"/>
  <c r="A7" i="7"/>
  <c r="A6" i="7"/>
  <c r="A5" i="7"/>
  <c r="A4" i="7"/>
  <c r="A2" i="7"/>
  <c r="B8" i="12"/>
  <c r="B3" i="12"/>
  <c r="C28" i="6"/>
  <c r="C27" i="6"/>
  <c r="C21" i="6"/>
  <c r="B20" i="6"/>
  <c r="A19" i="6"/>
  <c r="C15" i="6"/>
  <c r="C8" i="6"/>
  <c r="A6" i="6"/>
  <c r="A5" i="6"/>
  <c r="AE9" i="12" s="1"/>
  <c r="C3" i="6"/>
  <c r="A2" i="6"/>
  <c r="C1" i="6"/>
  <c r="B56" i="5"/>
  <c r="B55" i="5"/>
  <c r="B54" i="5"/>
  <c r="B53" i="5"/>
  <c r="B52" i="5"/>
  <c r="B50" i="5"/>
  <c r="B49" i="5"/>
  <c r="C48" i="5"/>
  <c r="B48" i="5"/>
  <c r="B47" i="5"/>
  <c r="B46" i="5"/>
  <c r="B45" i="5"/>
  <c r="B44" i="5"/>
  <c r="B43" i="5"/>
  <c r="C42" i="5"/>
  <c r="B42" i="5"/>
  <c r="B41" i="5"/>
  <c r="B40" i="5"/>
  <c r="C39" i="5"/>
  <c r="B39" i="5"/>
  <c r="B38" i="5"/>
  <c r="B37" i="5"/>
  <c r="B36" i="5"/>
  <c r="B35" i="5"/>
  <c r="B34" i="5"/>
  <c r="B33" i="5"/>
  <c r="B32" i="5"/>
  <c r="B31" i="5"/>
  <c r="B30" i="5"/>
  <c r="C29" i="5"/>
  <c r="B29" i="5"/>
  <c r="A29" i="5"/>
  <c r="B27" i="5"/>
  <c r="C26" i="5"/>
  <c r="A26" i="5"/>
  <c r="B25" i="5"/>
  <c r="B24" i="5"/>
  <c r="B23" i="5"/>
  <c r="B22" i="5"/>
  <c r="C21" i="5"/>
  <c r="B21" i="5"/>
  <c r="B20" i="5"/>
  <c r="A20" i="5"/>
  <c r="B19" i="5"/>
  <c r="A19" i="5"/>
  <c r="B17" i="5"/>
  <c r="B16" i="5"/>
  <c r="B15" i="5"/>
  <c r="B14" i="5"/>
  <c r="B13" i="5"/>
  <c r="B12" i="5"/>
  <c r="B11" i="5"/>
  <c r="B10" i="5"/>
  <c r="B9" i="5"/>
  <c r="B8" i="5"/>
  <c r="A8" i="5"/>
  <c r="B7" i="5"/>
  <c r="A7" i="5"/>
  <c r="C5" i="5"/>
  <c r="A5" i="5"/>
  <c r="C3" i="5"/>
  <c r="A2" i="5"/>
  <c r="C1" i="5"/>
  <c r="G118" i="4"/>
  <c r="E117" i="4"/>
  <c r="B117" i="4"/>
  <c r="G116" i="4"/>
  <c r="E115" i="4"/>
  <c r="B115" i="4"/>
  <c r="B114" i="4"/>
  <c r="E113" i="4"/>
  <c r="B113" i="4"/>
  <c r="E112" i="4"/>
  <c r="B112" i="4"/>
  <c r="G111" i="4"/>
  <c r="E111" i="4"/>
  <c r="B111" i="4"/>
  <c r="A109" i="4"/>
  <c r="G56" i="4"/>
  <c r="B55" i="4"/>
  <c r="G44" i="4"/>
  <c r="B43" i="4"/>
  <c r="E41" i="4"/>
  <c r="E40" i="4"/>
  <c r="E39" i="4"/>
  <c r="E38" i="4"/>
  <c r="G37" i="4"/>
  <c r="E37" i="4"/>
  <c r="E36" i="4"/>
  <c r="E35" i="4"/>
  <c r="E34" i="4"/>
  <c r="E33" i="4"/>
  <c r="G32" i="4"/>
  <c r="E32" i="4"/>
  <c r="E31" i="4"/>
  <c r="M10" i="12" s="1"/>
  <c r="B31" i="4"/>
  <c r="B30" i="4"/>
  <c r="E28" i="4"/>
  <c r="E27" i="4"/>
  <c r="E26" i="4"/>
  <c r="E25" i="4"/>
  <c r="G24" i="4"/>
  <c r="E24" i="4"/>
  <c r="E23" i="4"/>
  <c r="E22" i="4"/>
  <c r="E21" i="4"/>
  <c r="E20" i="4"/>
  <c r="G19" i="4"/>
  <c r="E19" i="4"/>
  <c r="E18" i="4"/>
  <c r="B18" i="4"/>
  <c r="E16" i="4"/>
  <c r="E15" i="4"/>
  <c r="E14" i="4"/>
  <c r="E13" i="4"/>
  <c r="G12" i="4"/>
  <c r="E12" i="4"/>
  <c r="E11" i="4"/>
  <c r="E10" i="4"/>
  <c r="E9" i="4"/>
  <c r="E8" i="4"/>
  <c r="G7" i="4"/>
  <c r="E7" i="4"/>
  <c r="G6" i="4"/>
  <c r="E6" i="4"/>
  <c r="B6" i="4"/>
  <c r="A4" i="4"/>
  <c r="D8" i="12" s="1"/>
  <c r="G3" i="4"/>
  <c r="A2" i="4"/>
  <c r="G1" i="4"/>
  <c r="A1" i="4"/>
  <c r="C131" i="2"/>
  <c r="A131" i="2"/>
  <c r="C130" i="2"/>
  <c r="A130" i="2"/>
  <c r="A129" i="2"/>
  <c r="A128" i="2"/>
  <c r="C127" i="2"/>
  <c r="A127" i="2"/>
  <c r="DK4" i="12" s="1"/>
  <c r="C126" i="2"/>
  <c r="A126" i="2"/>
  <c r="DJ4" i="12" s="1"/>
  <c r="C124" i="2"/>
  <c r="A124" i="2"/>
  <c r="DI4" i="12" s="1"/>
  <c r="C123" i="2"/>
  <c r="A123" i="2"/>
  <c r="DH4" i="12" s="1"/>
  <c r="C122" i="2"/>
  <c r="A122" i="2"/>
  <c r="C120" i="2"/>
  <c r="A120" i="2"/>
  <c r="DF4" i="12" s="1"/>
  <c r="C119" i="2"/>
  <c r="A119" i="2"/>
  <c r="DE4" i="12" s="1"/>
  <c r="C118" i="2"/>
  <c r="A118" i="2"/>
  <c r="DD4" i="12" s="1"/>
  <c r="C117" i="2"/>
  <c r="A117" i="2"/>
  <c r="DC4" i="12" s="1"/>
  <c r="C116" i="2"/>
  <c r="A116" i="2"/>
  <c r="DB4" i="12" s="1"/>
  <c r="A115" i="2"/>
  <c r="B113" i="2"/>
  <c r="CY6" i="12" s="1"/>
  <c r="B112" i="2"/>
  <c r="CX6" i="12" s="1"/>
  <c r="B111" i="2"/>
  <c r="CW6" i="12" s="1"/>
  <c r="B110" i="2"/>
  <c r="CV6" i="12" s="1"/>
  <c r="B109" i="2"/>
  <c r="CU6" i="12" s="1"/>
  <c r="C108" i="2"/>
  <c r="B108" i="2"/>
  <c r="CT6" i="12" s="1"/>
  <c r="C107" i="2"/>
  <c r="B107" i="2"/>
  <c r="CS6" i="12" s="1"/>
  <c r="A107" i="2"/>
  <c r="CS4" i="12" s="1"/>
  <c r="C104" i="2"/>
  <c r="C96" i="2"/>
  <c r="A96" i="2"/>
  <c r="C95" i="2"/>
  <c r="C94" i="2"/>
  <c r="B94" i="2"/>
  <c r="CG6" i="12" s="1"/>
  <c r="A94" i="2"/>
  <c r="CG4" i="12" s="1"/>
  <c r="C93" i="2"/>
  <c r="C92" i="2"/>
  <c r="B92" i="2"/>
  <c r="CF6" i="12" s="1"/>
  <c r="A92" i="2"/>
  <c r="CF4" i="12" s="1"/>
  <c r="C91" i="2"/>
  <c r="A91" i="2"/>
  <c r="C89" i="2"/>
  <c r="B88" i="2"/>
  <c r="CD5" i="12" s="1"/>
  <c r="A87" i="2"/>
  <c r="CC4" i="12" s="1"/>
  <c r="C86" i="2"/>
  <c r="B85" i="2"/>
  <c r="CA5" i="12" s="1"/>
  <c r="A84" i="2"/>
  <c r="BZ4" i="12" s="1"/>
  <c r="C83" i="2"/>
  <c r="B82" i="2"/>
  <c r="BX5" i="12" s="1"/>
  <c r="A81" i="2"/>
  <c r="BW4" i="12" s="1"/>
  <c r="C80" i="2"/>
  <c r="A80" i="2"/>
  <c r="B78" i="2"/>
  <c r="BU5" i="12" s="1"/>
  <c r="A77" i="2"/>
  <c r="BT4" i="12" s="1"/>
  <c r="B75" i="2"/>
  <c r="BR5" i="12" s="1"/>
  <c r="C74" i="2"/>
  <c r="A74" i="2"/>
  <c r="BQ4" i="12" s="1"/>
  <c r="A73" i="2"/>
  <c r="C72" i="2"/>
  <c r="A72" i="2"/>
  <c r="BP4" i="12" s="1"/>
  <c r="C71" i="2"/>
  <c r="B70" i="2"/>
  <c r="BN5" i="12" s="1"/>
  <c r="A69" i="2"/>
  <c r="BM4" i="12" s="1"/>
  <c r="B67" i="2"/>
  <c r="BK5" i="12" s="1"/>
  <c r="A66" i="2"/>
  <c r="BJ4" i="12" s="1"/>
  <c r="A64" i="2"/>
  <c r="BH4" i="12" s="1"/>
  <c r="A63" i="2"/>
  <c r="BG4" i="12" s="1"/>
  <c r="B61" i="2"/>
  <c r="BE5" i="12" s="1"/>
  <c r="C60" i="2"/>
  <c r="A60" i="2"/>
  <c r="BD4" i="12" s="1"/>
  <c r="C59" i="2"/>
  <c r="B58" i="2"/>
  <c r="BB5" i="12" s="1"/>
  <c r="A57" i="2"/>
  <c r="BA4" i="12" s="1"/>
  <c r="C56" i="2"/>
  <c r="A56" i="2"/>
  <c r="AZ4" i="12" s="1"/>
  <c r="A55" i="2"/>
  <c r="AY4" i="12" s="1"/>
  <c r="A50" i="2"/>
  <c r="B45" i="2"/>
  <c r="AO5" i="12" s="1"/>
  <c r="C44" i="2"/>
  <c r="A44" i="2"/>
  <c r="AN4" i="12" s="1"/>
  <c r="A43" i="2"/>
  <c r="AM4" i="12" s="1"/>
  <c r="A42" i="2"/>
  <c r="A41" i="2"/>
  <c r="A40" i="2"/>
  <c r="A39" i="2"/>
  <c r="C37" i="2"/>
  <c r="A37" i="2"/>
  <c r="C36" i="2"/>
  <c r="A36" i="2"/>
  <c r="C34" i="2"/>
  <c r="A34" i="2"/>
  <c r="AG4" i="12" s="1"/>
  <c r="C33" i="2"/>
  <c r="A33" i="2"/>
  <c r="C32" i="2"/>
  <c r="A32" i="2"/>
  <c r="C28" i="2"/>
  <c r="A28" i="2"/>
  <c r="A27" i="2"/>
  <c r="C25" i="2"/>
  <c r="A25" i="2"/>
  <c r="C24" i="2"/>
  <c r="A24" i="2"/>
  <c r="C23" i="2"/>
  <c r="A23" i="2"/>
  <c r="C21" i="2"/>
  <c r="A21" i="2"/>
  <c r="M4" i="12" s="1"/>
  <c r="N4" i="12" s="1"/>
  <c r="C20" i="2"/>
  <c r="A20" i="2"/>
  <c r="A19" i="2"/>
  <c r="A16" i="2"/>
  <c r="C15" i="2"/>
  <c r="A15" i="2"/>
  <c r="C14" i="2"/>
  <c r="A14" i="2"/>
  <c r="C13" i="2"/>
  <c r="A13"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6"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A3" i="6" l="1"/>
  <c r="A3" i="5"/>
  <c r="V4" i="12"/>
  <c r="T4" i="12"/>
  <c r="Z4" i="12"/>
  <c r="Z6" i="12"/>
  <c r="AI15" i="12"/>
  <c r="AI16" i="12"/>
  <c r="AI17" i="12"/>
  <c r="AI18" i="12"/>
  <c r="AI19" i="12"/>
  <c r="AI20" i="12"/>
  <c r="AH15" i="12"/>
  <c r="AH16" i="12"/>
  <c r="AH17" i="12"/>
  <c r="AH18" i="12"/>
  <c r="AH19" i="12"/>
  <c r="AH20" i="12"/>
  <c r="P12" i="12"/>
  <c r="P13" i="12"/>
  <c r="P14" i="12"/>
  <c r="P15" i="12"/>
  <c r="P16" i="12"/>
  <c r="P17" i="12"/>
  <c r="P18" i="12"/>
  <c r="P19" i="12"/>
  <c r="P20" i="12"/>
  <c r="P11" i="12"/>
  <c r="Q12" i="12"/>
  <c r="Q13" i="12"/>
  <c r="Q14" i="12"/>
  <c r="Q15" i="12"/>
  <c r="Q16" i="12"/>
  <c r="Q17" i="12"/>
  <c r="Q18" i="12"/>
  <c r="Q19" i="12"/>
  <c r="Q20"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L9" i="12"/>
  <c r="I12" i="12"/>
  <c r="J12" i="12"/>
  <c r="I13" i="12"/>
  <c r="J13" i="12"/>
  <c r="I14" i="12"/>
  <c r="J14" i="12"/>
  <c r="I15" i="12"/>
  <c r="J15" i="12"/>
  <c r="I16" i="12"/>
  <c r="J16" i="12"/>
  <c r="I17" i="12"/>
  <c r="J17" i="12"/>
  <c r="I18" i="12"/>
  <c r="J18" i="12"/>
  <c r="I19" i="12"/>
  <c r="J19" i="12"/>
  <c r="I20" i="12"/>
  <c r="J20" i="12"/>
  <c r="J11" i="12"/>
  <c r="I11" i="12"/>
  <c r="J10" i="12"/>
  <c r="I9" i="12"/>
  <c r="DW6" i="12"/>
  <c r="DU6" i="12"/>
  <c r="DS6" i="12"/>
  <c r="DR6" i="12"/>
  <c r="DQ6" i="12"/>
  <c r="DX6" i="12"/>
  <c r="DV6" i="12"/>
  <c r="DR5" i="12"/>
  <c r="DW5" i="12"/>
  <c r="DX5" i="12" s="1"/>
  <c r="DU5" i="12"/>
  <c r="DV5" i="12" s="1"/>
  <c r="DT5" i="12"/>
  <c r="DS5" i="12"/>
  <c r="DG4" i="12"/>
  <c r="DL4" i="12"/>
  <c r="DM4" i="12"/>
  <c r="DN4" i="12"/>
  <c r="DO4" i="12"/>
  <c r="DG6" i="12"/>
  <c r="DL6" i="12"/>
  <c r="DM6" i="12"/>
  <c r="DN6" i="12"/>
  <c r="DO6" i="12"/>
  <c r="AW6" i="12"/>
  <c r="AV6" i="12"/>
  <c r="AU6" i="12"/>
  <c r="AW4" i="12"/>
  <c r="AV4" i="12"/>
  <c r="AU4" i="12"/>
  <c r="AL6" i="12"/>
  <c r="AK6" i="12"/>
  <c r="AJ6" i="12"/>
  <c r="AI6" i="12"/>
  <c r="AT4" i="12"/>
  <c r="AL4" i="12"/>
  <c r="AK4" i="12"/>
  <c r="AJ4" i="12"/>
  <c r="AI4" i="12"/>
  <c r="AH6" i="12"/>
  <c r="AH4" i="12"/>
  <c r="J6" i="12"/>
  <c r="J4" i="12"/>
  <c r="I6" i="12"/>
  <c r="I4" i="12"/>
  <c r="W6" i="12" l="1"/>
  <c r="S6" i="12"/>
  <c r="U6" i="12"/>
  <c r="B3" i="4"/>
  <c r="K20" i="12"/>
  <c r="K19" i="12"/>
  <c r="K18" i="12"/>
  <c r="K17" i="12"/>
  <c r="K16" i="12"/>
  <c r="K15" i="12"/>
  <c r="K14" i="12"/>
  <c r="K13" i="12"/>
  <c r="K12" i="12"/>
  <c r="K11" i="12"/>
  <c r="H20" i="12"/>
  <c r="H19" i="12"/>
  <c r="H18" i="12"/>
  <c r="H17" i="12"/>
  <c r="H16" i="12"/>
  <c r="H15" i="12"/>
  <c r="H14" i="12"/>
  <c r="H13" i="12"/>
  <c r="H12" i="12"/>
  <c r="H11" i="12"/>
  <c r="H9" i="12"/>
  <c r="K4" i="12"/>
  <c r="AB4" i="12"/>
  <c r="B20" i="11"/>
  <c r="AI14" i="12"/>
  <c r="AI13" i="12"/>
  <c r="AI12" i="12"/>
  <c r="AI11" i="12"/>
  <c r="AG20" i="12"/>
  <c r="AG19" i="12"/>
  <c r="AG18" i="12"/>
  <c r="AG17" i="12"/>
  <c r="AG16" i="12"/>
  <c r="AG15" i="12"/>
  <c r="AG14" i="12"/>
  <c r="AG13" i="12"/>
  <c r="AG12" i="12"/>
  <c r="AG11" i="12"/>
  <c r="AF11" i="12"/>
  <c r="AF12" i="12"/>
  <c r="AF13" i="12"/>
  <c r="AF14" i="12"/>
  <c r="AF15" i="12"/>
  <c r="AF16" i="12"/>
  <c r="AF17" i="12"/>
  <c r="AF18" i="12"/>
  <c r="AF19" i="12"/>
  <c r="AF20" i="12"/>
  <c r="AH11" i="12"/>
  <c r="AH12" i="12"/>
  <c r="AH13" i="12"/>
  <c r="AH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AH9" i="12"/>
  <c r="AF9" i="12"/>
  <c r="DQ4" i="12"/>
  <c r="DR4" i="12" s="1"/>
  <c r="DS4" i="12" s="1"/>
  <c r="DT4" i="12" s="1"/>
  <c r="X4" i="12"/>
  <c r="G10" i="12"/>
  <c r="F9" i="12"/>
  <c r="AF6" i="12"/>
  <c r="AF4" i="12"/>
  <c r="E4" i="12"/>
  <c r="F4" i="12"/>
  <c r="B4" i="12"/>
  <c r="B9" i="12" s="1"/>
  <c r="D4" i="12"/>
  <c r="D9" i="12" s="1"/>
  <c r="C4" i="12"/>
  <c r="C9" i="12" s="1"/>
  <c r="F73" i="1"/>
  <c r="B27" i="11"/>
  <c r="B26" i="11"/>
  <c r="B25" i="11"/>
  <c r="B24" i="11"/>
  <c r="B23" i="11"/>
  <c r="B22" i="11"/>
  <c r="B21" i="11"/>
  <c r="C3" i="11" s="1"/>
  <c r="F74" i="1" s="1"/>
  <c r="B19" i="11"/>
  <c r="K6" i="12"/>
  <c r="AB6" i="12"/>
  <c r="AC6" i="12"/>
  <c r="G6" i="12"/>
  <c r="O9" i="12"/>
  <c r="U5" i="12"/>
  <c r="R4" i="12"/>
  <c r="S5" i="12"/>
  <c r="A4" i="5" l="1"/>
  <c r="A4" i="6"/>
  <c r="Y6" i="12"/>
  <c r="D20" i="12"/>
  <c r="T6" i="12"/>
  <c r="B14" i="12"/>
  <c r="G4" i="12"/>
  <c r="AD4" i="12"/>
  <c r="D12" i="12"/>
  <c r="C14" i="12"/>
  <c r="C20" i="12"/>
  <c r="C19" i="12"/>
  <c r="C13" i="12"/>
  <c r="C12" i="12"/>
  <c r="C11" i="12"/>
  <c r="AG6" i="12"/>
  <c r="D11" i="12"/>
  <c r="D15" i="12"/>
  <c r="B11" i="12"/>
  <c r="B15" i="12"/>
  <c r="AC4" i="12"/>
  <c r="B18" i="12"/>
  <c r="B17" i="12"/>
  <c r="B13" i="12"/>
  <c r="B12" i="12"/>
  <c r="L6" i="12"/>
  <c r="D17" i="12"/>
  <c r="B19" i="12"/>
  <c r="B20" i="12"/>
  <c r="H4" i="12"/>
  <c r="V6" i="12"/>
  <c r="N6" i="12"/>
  <c r="R6" i="12"/>
  <c r="M6" i="12"/>
  <c r="C17" i="12"/>
  <c r="C18" i="12"/>
  <c r="C15" i="12"/>
  <c r="L4" i="12"/>
  <c r="W5" i="12"/>
  <c r="H6" i="12"/>
  <c r="D13" i="12"/>
  <c r="D16" i="12"/>
  <c r="D14" i="12"/>
  <c r="D18" i="12"/>
  <c r="X6" i="12"/>
  <c r="AD6" i="12" l="1"/>
  <c r="O4" i="12"/>
  <c r="O6" i="12"/>
  <c r="CH4" i="12" l="1"/>
  <c r="CI4" i="12" s="1"/>
  <c r="CJ4" i="12" s="1"/>
  <c r="CK4" i="12" s="1"/>
  <c r="CL4" i="12" s="1"/>
  <c r="CM4" i="12" s="1"/>
  <c r="CN4" i="12" s="1"/>
  <c r="CO4" i="12" s="1"/>
  <c r="CP4" i="12" s="1"/>
  <c r="CQ4" i="12" s="1"/>
  <c r="CR4" i="12" s="1"/>
  <c r="CH6" i="12"/>
  <c r="AE4" i="12"/>
  <c r="AE6" i="12"/>
  <c r="P4" i="12"/>
  <c r="P6" i="12"/>
  <c r="CI6" i="12" l="1"/>
  <c r="Q6" i="12"/>
  <c r="Q4" i="12"/>
  <c r="CJ6" i="12" l="1"/>
  <c r="CL1" i="12" l="1"/>
  <c r="CK6" i="12"/>
  <c r="CM1" i="12" l="1"/>
  <c r="CL6" i="12"/>
  <c r="AA6" i="12"/>
  <c r="AA4" i="12"/>
  <c r="CN1" i="12" l="1"/>
  <c r="CM6" i="12"/>
  <c r="CO1" i="12" l="1"/>
  <c r="CN6" i="12"/>
  <c r="CP1" i="12" l="1"/>
  <c r="CO6" i="12"/>
  <c r="CQ1" i="12" l="1"/>
  <c r="CP6" i="12"/>
  <c r="CR1" i="12" l="1"/>
  <c r="CQ6" i="12"/>
  <c r="CR6" i="12" l="1"/>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<sst xmlns="http://schemas.openxmlformats.org/spreadsheetml/2006/main" count="1120" uniqueCount="1065">
  <si>
    <t>This set should be selected only if the verifier is a Certified Natural Person as outlined under Article 54(2) of the AVR.</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</si>
  <si>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</si>
  <si>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</si>
  <si>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</si>
  <si>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</si>
  <si>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</si>
  <si>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</si>
  <si>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</si>
  <si>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</si>
  <si>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</si>
  <si>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</si>
  <si>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</si>
  <si>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</si>
  <si>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</si>
  <si>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</si>
  <si>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</si>
  <si>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</si>
  <si>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</si>
  <si>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</si>
  <si>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</si>
  <si>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</si>
  <si>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</si>
  <si>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</si>
  <si>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</si>
  <si>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</si>
  <si>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</si>
  <si>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</si>
  <si>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</si>
  <si>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</si>
  <si>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</si>
  <si>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</si>
  <si>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</si>
  <si>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</si>
  <si>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</si>
  <si>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</si>
  <si>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</si>
  <si>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</si>
  <si>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</si>
  <si>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</si>
  <si>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</si>
  <si>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</si>
  <si>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</si>
  <si>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</si>
  <si>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</si>
  <si>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</si>
  <si>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</si>
  <si>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</si>
  <si>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</si>
  <si>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</si>
  <si>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</si>
  <si>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</si>
  <si>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</si>
  <si>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</si>
  <si>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</si>
  <si>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</si>
  <si>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</si>
  <si>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</si>
  <si>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</si>
  <si>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</si>
  <si>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</si>
  <si>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</si>
  <si>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</si>
  <si>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</si>
  <si>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</si>
  <si>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</si>
  <si>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</si>
  <si>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</si>
  <si>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</si>
  <si>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</si>
  <si>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</si>
  <si>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</si>
  <si>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</si>
  <si>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</si>
  <si>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</si>
  <si>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</si>
  <si>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</si>
  <si>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</si>
  <si>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</si>
  <si>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</si>
  <si>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</si>
  <si>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</si>
  <si>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</si>
  <si>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</si>
  <si>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</si>
  <si>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</si>
  <si>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</si>
  <si>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</si>
  <si>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</si>
  <si>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</si>
  <si>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</si>
  <si>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</si>
  <si>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</si>
  <si>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</si>
  <si>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</si>
  <si>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</si>
  <si>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</si>
  <si>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</si>
  <si>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</si>
  <si>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</si>
  <si>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</si>
  <si>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</si>
  <si>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</si>
  <si>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</si>
  <si>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</si>
  <si>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</si>
  <si>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</si>
  <si>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</si>
  <si>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</si>
  <si>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</si>
  <si>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</si>
  <si>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</si>
  <si>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</si>
  <si>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</si>
  <si>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</si>
  <si>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</si>
  <si>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</si>
  <si>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</si>
  <si>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</si>
  <si>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</si>
  <si>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</si>
  <si>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</si>
  <si>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</si>
  <si>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</si>
  <si>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</si>
  <si>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</si>
  <si>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</si>
  <si>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Production of coke</t>
  </si>
  <si>
    <t>Metal ore roasting or sintering</t>
  </si>
  <si>
    <t>Production or processing of ferrous metals</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</si>
  <si>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</si>
  <si>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</si>
  <si>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</si>
  <si>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</si>
  <si>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</si>
  <si>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</si>
  <si>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</si>
  <si>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of pulp</t>
  </si>
  <si>
    <t>Production of paper or cardboard</t>
  </si>
  <si>
    <t>Production of carbon black</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</si>
  <si>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</si>
  <si>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</si>
  <si>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</si>
  <si>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</si>
  <si>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</si>
  <si>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</si>
  <si>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</si>
  <si>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</si>
  <si>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</si>
  <si>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</si>
  <si>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</si>
  <si>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</si>
  <si>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</si>
  <si>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</si>
  <si>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</si>
  <si>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</si>
  <si>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</si>
  <si>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</si>
  <si>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</si>
  <si>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</si>
  <si>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</si>
  <si>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</si>
  <si>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</si>
  <si>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</si>
  <si>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</si>
  <si>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</si>
  <si>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</si>
  <si>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</si>
  <si>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</si>
  <si>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</si>
  <si>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</si>
  <si>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</si>
  <si>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</si>
  <si>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</si>
  <si>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</si>
  <si>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</si>
  <si>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</si>
  <si>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</si>
  <si>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</si>
  <si>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</si>
  <si>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</si>
  <si>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</si>
  <si>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</si>
  <si>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</si>
  <si>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</si>
  <si>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</si>
  <si>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</si>
  <si>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</si>
  <si>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</si>
  <si>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</si>
  <si>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</si>
  <si>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</si>
  <si>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</si>
  <si>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</si>
  <si>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</si>
  <si>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</si>
  <si>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</si>
  <si>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</si>
  <si>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</si>
  <si>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</si>
  <si>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</si>
  <si>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</si>
  <si>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</si>
  <si>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</si>
  <si>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</si>
  <si>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</si>
  <si>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</si>
  <si>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</si>
  <si>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</si>
  <si>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</si>
  <si>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</si>
  <si>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</si>
  <si>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</si>
  <si>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</si>
  <si>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</si>
  <si>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</si>
  <si>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</si>
  <si>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</si>
  <si>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</si>
  <si>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</si>
  <si>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</si>
  <si>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</si>
  <si>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</si>
  <si>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</si>
  <si>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</si>
  <si>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</si>
  <si>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</si>
  <si>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</si>
  <si>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</si>
  <si>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</si>
  <si>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</si>
  <si>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</si>
  <si>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</si>
  <si>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</si>
  <si>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</si>
  <si>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</si>
  <si>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</si>
  <si>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</si>
  <si>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</si>
  <si>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</si>
  <si>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</si>
  <si>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</si>
  <si>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</si>
  <si>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</si>
  <si>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</si>
  <si>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</si>
  <si>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</si>
  <si>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</si>
  <si>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</si>
  <si>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</si>
  <si>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</si>
  <si>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</si>
  <si>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</si>
  <si>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</si>
  <si>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</si>
  <si>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</si>
  <si>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</si>
  <si>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</si>
  <si>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</si>
  <si>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</si>
  <si>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</si>
  <si>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</si>
  <si>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</si>
  <si>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</si>
  <si>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</si>
  <si>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</si>
  <si>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</si>
  <si>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</si>
  <si>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</si>
  <si>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</si>
  <si>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</si>
  <si>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</si>
  <si>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</si>
  <si>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</si>
  <si>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</si>
  <si>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</si>
  <si>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</si>
  <si>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</si>
  <si>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</si>
  <si>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</si>
  <si>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</si>
  <si>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</si>
  <si>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</si>
  <si>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</si>
  <si>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</si>
  <si>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</si>
  <si>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</si>
  <si>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</si>
  <si>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</si>
  <si>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</si>
  <si>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</si>
  <si>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</si>
  <si>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</si>
  <si>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</si>
  <si>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</si>
  <si>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</si>
  <si>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</si>
  <si>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</si>
  <si>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</si>
  <si>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</si>
  <si>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</si>
  <si>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</si>
  <si>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</si>
  <si>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</si>
  <si>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</si>
  <si>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</si>
  <si>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</si>
  <si>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</si>
  <si>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</si>
  <si>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</si>
  <si>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</si>
  <si>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</si>
  <si>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</si>
  <si>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</si>
  <si>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</si>
  <si>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</si>
  <si>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</si>
  <si>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</si>
  <si>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</si>
  <si>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</si>
  <si>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</si>
  <si>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</si>
  <si>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</si>
  <si>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</si>
  <si>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</si>
  <si>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</si>
  <si>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</si>
  <si>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</si>
  <si>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</si>
  <si>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</si>
  <si>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</si>
  <si>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</si>
  <si>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</si>
  <si>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</si>
  <si>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</si>
  <si>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</si>
  <si>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</si>
  <si>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</si>
  <si>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</si>
  <si>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</si>
  <si>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</si>
  <si>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</si>
  <si>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</si>
  <si>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</si>
  <si>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</si>
  <si>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</si>
  <si>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</si>
  <si>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Date(s) of relevant MMP and period of validity for each plan:</t>
  </si>
  <si>
    <t>Have any changes occurred that affect free allocation? (activity level and/or operational)?</t>
  </si>
  <si>
    <t>Reporting Year(s):</t>
  </si>
  <si>
    <t>Date of Data Report:</t>
  </si>
  <si>
    <t>VERIFICATION SITE VISIT DETAILS</t>
  </si>
  <si>
    <t>Date(s) of visit(s) [AVR Article 21(1)]:</t>
  </si>
  <si>
    <t>&lt;Please give the number of days on site associated with each visit&gt;</t>
  </si>
  <si>
    <t>&lt;List the names of the EU ETS lead auditor, the EU ETS auditor and technical expert involved in all the site visits&gt;</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</si>
  <si>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</si>
  <si>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</si>
  <si>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</si>
  <si>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</si>
  <si>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</si>
  <si>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</si>
  <si>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</si>
  <si>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</si>
  <si>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</si>
  <si>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</si>
  <si>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</si>
  <si>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</si>
  <si>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</si>
  <si>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</si>
  <si>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</si>
  <si>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</si>
  <si>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</si>
  <si>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</si>
  <si>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</si>
  <si>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</si>
  <si>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</si>
  <si>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</si>
  <si>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</si>
  <si>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</si>
  <si>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Type of report</t>
  </si>
  <si>
    <t>Baseline Data Report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</si>
  <si>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</si>
  <si>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</si>
  <si>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</si>
  <si>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</si>
  <si>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</si>
  <si>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</si>
  <si>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</si>
  <si>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</si>
  <si>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</si>
  <si>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</si>
  <si>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</si>
  <si>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</si>
  <si>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</si>
  <si>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</si>
  <si>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</si>
  <si>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</si>
  <si>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</si>
  <si>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</si>
  <si>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</si>
  <si>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</si>
  <si>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</si>
  <si>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</si>
  <si>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</si>
  <si>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</si>
  <si>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</si>
  <si>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</si>
  <si>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</si>
  <si>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</si>
  <si>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</si>
  <si>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</si>
  <si>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</si>
  <si>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</si>
  <si>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</si>
  <si>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</si>
  <si>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</si>
  <si>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</si>
  <si>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</si>
  <si>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</si>
  <si>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</si>
  <si>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</si>
  <si>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</si>
  <si>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</si>
  <si>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</si>
  <si>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</si>
  <si>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</si>
  <si>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Article 6 of the AVR spells out the objective of verification to ensure the reliability of the information and data submitted in reports related to the EU ETS:</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</si>
  <si>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</si>
  <si>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</si>
  <si>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</si>
  <si>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</si>
  <si>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"The operator or aircraft operator shall submit the verification report to the competent authority together with the operator’s or aircraft operator’s report concerned. "</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</si>
  <si>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</si>
  <si>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</si>
  <si>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</si>
  <si>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</si>
  <si>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</si>
  <si>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</si>
  <si>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</si>
  <si>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</si>
  <si>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</si>
  <si>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</si>
  <si>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</si>
  <si>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</si>
  <si>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E.</t>
  </si>
  <si>
    <t>E1</t>
  </si>
  <si>
    <t>E2</t>
  </si>
  <si>
    <t>E3</t>
  </si>
  <si>
    <t>E4</t>
  </si>
  <si>
    <t>E5</t>
  </si>
  <si>
    <t>E6</t>
  </si>
  <si>
    <t>E7</t>
  </si>
  <si>
    <t>E8</t>
  </si>
  <si>
    <t>E9</t>
  </si>
  <si>
    <t>E10</t>
  </si>
  <si>
    <t>B) identified by the verifier and which have NOT been reported to the CA</t>
  </si>
  <si>
    <t>&lt;If visits done, insert date(s) of original annual emissions visits and any additional visits&gt;</t>
  </si>
  <si>
    <t>&lt;List the names of the pages (tabs from the excel report template) which contain the data being verified e.g. K_Summary, F_Product BM, G_Fall-back, and/or H_SpecialBM&gt;</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</si>
  <si>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</si>
  <si>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</si>
  <si>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</si>
  <si>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</si>
  <si>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</si>
  <si>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</si>
  <si>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</si>
  <si>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</si>
  <si>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</si>
  <si>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</si>
  <si>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</si>
  <si>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</si>
  <si>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</si>
  <si>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</si>
  <si>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</si>
  <si>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</si>
  <si>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</si>
  <si>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</si>
  <si>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</si>
  <si>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</si>
  <si>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</si>
  <si>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</si>
  <si>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</si>
  <si>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</si>
  <si>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</si>
  <si>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</si>
  <si>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</si>
  <si>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</si>
  <si>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</si>
  <si>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All guidance documents and templates developed by the Commission Services on the FAR can be found at: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</si>
  <si>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</si>
  <si>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</si>
  <si>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</si>
  <si>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</si>
  <si>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</si>
  <si>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</si>
  <si>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Operator Name</t>
  </si>
  <si>
    <t>OperatorName</t>
  </si>
  <si>
    <t>InstallationName</t>
  </si>
  <si>
    <t>Installation Name</t>
  </si>
  <si>
    <t>Changes to activity level/ operational activity reported to the CA, that might affect allocation:</t>
  </si>
  <si>
    <t>Annex 1B</t>
  </si>
  <si>
    <t>ausblenden</t>
  </si>
  <si>
    <t>Article 27(1) states that the conclusions on the verification of the operator's report and the verification opinion are submitted in a verification report:</t>
  </si>
  <si>
    <t xml:space="preserve">And Article 27 (2) of the AVR requires: </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</si>
  <si>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</si>
  <si>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</si>
  <si>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</si>
  <si>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</si>
  <si>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</si>
  <si>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</si>
  <si>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</si>
  <si>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</si>
  <si>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</si>
  <si>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t>Annex I Activity:</t>
  </si>
  <si>
    <t>&lt;Select the relevant range of years for a baseline or new entrant data report; if other is selected, please state in the line below the range of dates&gt;</t>
  </si>
  <si>
    <t>Member State specific instructions:</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</si>
  <si>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</si>
  <si>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</si>
  <si>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In order to ensure that operators and verifiers gain certainty for the approach to be followed, the CA should provide detailed instructions below.</t>
  </si>
  <si>
    <t>http://data.europa.eu/eli/reg_del/2019/331/oj</t>
  </si>
  <si>
    <t>final 1st version for publication</t>
  </si>
  <si>
    <t>https://eur-lex.europa.eu/legal-content/EN/TXT/?uri=CELEX:32018R2067
LINK TO AMENDMENT ACT</t>
  </si>
  <si>
    <t>"Based on the information collected during the verification, the verifier shall issue a verification report to the operator or aircraft operator on each emission report, baseline data report or new entrant data report that was subject to verification."</t>
  </si>
  <si>
    <t>https://climate.ec.europa.eu/eu-action/eu-emissions-trading-system-eu-ets/free-allocation_en</t>
  </si>
  <si>
    <t>&lt;Please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t>
  </si>
  <si>
    <t>&lt;Only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t>
  </si>
  <si>
    <t>- the Monitoring Methodology Plan is not approved by the CA</t>
  </si>
  <si>
    <t>&lt;Insert the National Accreditation Body's name e.g. COFRAC if verifier is accredited; insert name of the Certifying National Authority if the verifier is certified under AVR Article 54(2).&gt;</t>
  </si>
  <si>
    <t xml:space="preserve">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t>
  </si>
  <si>
    <t>•  approving the Operator's MMP and approving modifications to the plan requested by the Operator;</t>
  </si>
  <si>
    <t>•  the Report is or may be associated with misstatements (omissions, misrepresentations or errors) or non-conformities with the MMP; or</t>
  </si>
  <si>
    <t>&lt;This should list anything that has been agreed (e.g. in a letter, email, fax or phone call) but that has not yet been incorporated within the updated approved monitoring methodology plan.&gt;</t>
  </si>
  <si>
    <t xml:space="preserve">Refining of oil </t>
  </si>
  <si>
    <t>2) EN ISO 14065:2021 General principles and requirements  for bodies validating and verifying environmental information</t>
  </si>
  <si>
    <t>3) EN ISO 14064-3:2019 Specification with guidance for the validation and verification of GHG assertions</t>
  </si>
  <si>
    <t>Production of  iron or steel</t>
  </si>
  <si>
    <t>Production of primary aluminium or alumina</t>
  </si>
  <si>
    <t>Production or processing of gypsum or plasterboard or other gypsum products</t>
  </si>
  <si>
    <t>Production of nitric acid</t>
  </si>
  <si>
    <t>Update for P4 Period 2 - Project team draft1 for approval</t>
  </si>
  <si>
    <t>&lt;Select the installation's primary Annex I activity&gt;</t>
  </si>
  <si>
    <t>&lt;If applicable, please enter here any other Annex I activities that apply&gt;</t>
  </si>
  <si>
    <t>&lt;please confirm that the CN codes declared by the operator are consistent with other evidence of the operator. If not please state whether the operator’s justification for using different codes is reasonable&gt;</t>
  </si>
  <si>
    <t>Article 17b: Checks carried out on the application of an exception to energy efficiency implementation conditionality</t>
  </si>
  <si>
    <t>Article 17(2) (a): Procedure for implementing energy efficiency recommendations is documented, implemented and maintained</t>
  </si>
  <si>
    <t>Has the implementation of all energy efficiency recommendations been completed?</t>
  </si>
  <si>
    <t>Municipal waste incineration (combustion)</t>
  </si>
  <si>
    <t>Applicable NACE/PRODCOM Code(s):</t>
  </si>
  <si>
    <t>Applicable CN code(s):</t>
  </si>
  <si>
    <t>Applicable sub-installations:</t>
  </si>
  <si>
    <t>Further Annex I activities:</t>
  </si>
  <si>
    <t>DATA REPORT DETAILS</t>
  </si>
  <si>
    <t>Applicable pages in the Data Report:</t>
  </si>
  <si>
    <t>Date of approval for virtual site visit by CA:</t>
  </si>
  <si>
    <t>NACE/PRODCOM codes declared are consistent with other evidence:</t>
  </si>
  <si>
    <t>CN codes declared are consistent with other evidence:</t>
  </si>
  <si>
    <t>Article 17a: Checks carried out on the implementation of Energy Efficiency recommendations:</t>
  </si>
  <si>
    <t>B.</t>
  </si>
  <si>
    <t>C.</t>
  </si>
  <si>
    <t>F.</t>
  </si>
  <si>
    <t>F1</t>
  </si>
  <si>
    <t>F2</t>
  </si>
  <si>
    <t>F3</t>
  </si>
  <si>
    <t>F4</t>
  </si>
  <si>
    <t>F5</t>
  </si>
  <si>
    <t>Reasons for not carrying out checks on implementation of energy efficiency recommendations</t>
  </si>
  <si>
    <t>&lt;Please complete any relevant data.  One cell per unresolved prior period finding.  If further space is required, please add rows and individually number points.  If there are NO outstanding findings please state NOT APPLICABLE in the first row&gt;</t>
  </si>
  <si>
    <t>G.</t>
  </si>
  <si>
    <t>G1</t>
  </si>
  <si>
    <t>G2</t>
  </si>
  <si>
    <t>G3</t>
  </si>
  <si>
    <t>G4</t>
  </si>
  <si>
    <t>G5</t>
  </si>
  <si>
    <t>G6</t>
  </si>
  <si>
    <t>G7</t>
  </si>
  <si>
    <t>G8</t>
  </si>
  <si>
    <t>G9</t>
  </si>
  <si>
    <t>G10</t>
  </si>
  <si>
    <t>Provide below details about the recommendations that have not been completed, their status and your observations</t>
  </si>
  <si>
    <t>Recommendation</t>
  </si>
  <si>
    <t>Status</t>
  </si>
  <si>
    <t>Observations</t>
  </si>
  <si>
    <t>Status of recommendations</t>
  </si>
  <si>
    <t>Under consideration</t>
  </si>
  <si>
    <t>In planning</t>
  </si>
  <si>
    <t>Awaiting contract signing</t>
  </si>
  <si>
    <t>Awaiting procurement of goods or services</t>
  </si>
  <si>
    <t>Awaiting next major shut down</t>
  </si>
  <si>
    <t>Will be completed within the next 6 months</t>
  </si>
  <si>
    <t>Will be completed within the next 12 months</t>
  </si>
  <si>
    <t>Will be completed within the next 3 months</t>
  </si>
  <si>
    <t>H.</t>
  </si>
  <si>
    <t>H1</t>
  </si>
  <si>
    <t>H2</t>
  </si>
  <si>
    <t>H3</t>
  </si>
  <si>
    <t>H4</t>
  </si>
  <si>
    <t>H5</t>
  </si>
  <si>
    <r>
      <t xml:space="preserve">Reasons for </t>
    </r>
    <r>
      <rPr>
        <b/>
        <u/>
        <sz val="10"/>
        <rFont val="Arial"/>
        <family val="2"/>
      </rPr>
      <t>not</t>
    </r>
    <r>
      <rPr>
        <b/>
        <sz val="10"/>
        <rFont val="Arial"/>
        <family val="2"/>
      </rPr>
      <t xml:space="preserve"> carrying out checks on applicability of exceptions to conditionality of allocation; and any relevant observations</t>
    </r>
  </si>
  <si>
    <t>I.</t>
  </si>
  <si>
    <t>I1</t>
  </si>
  <si>
    <t>I2</t>
  </si>
  <si>
    <t>I3</t>
  </si>
  <si>
    <t>I4</t>
  </si>
  <si>
    <t>I5</t>
  </si>
  <si>
    <t>Provide below details about any exceptions that apply and your observations</t>
  </si>
  <si>
    <t>Applicable exceptions</t>
  </si>
  <si>
    <t>Conditionality Exceptions</t>
  </si>
  <si>
    <t>Pay-back time exceeds 3 years [Article 22a(1)(a)]</t>
  </si>
  <si>
    <t>Equivalent GHG reductions achieved [Article 22a(1)(c)]</t>
  </si>
  <si>
    <t>Investment costs exceed one or both thresholds in Article 22a(1)(b)</t>
  </si>
  <si>
    <t>Recommendations not issued in the period 2019 to 2022 [Article 22a(1)(f)]</t>
  </si>
  <si>
    <t>Installation specific operating conditions have not yet occurred [Article 22a(1)(e)]</t>
  </si>
  <si>
    <t>D) EU Guidance developed by the European Commission Services to support the harmonised interpretation of the Free Allocation Regulation</t>
  </si>
  <si>
    <t>E) EU Guidance material developed by the European Commission Services to support the harmonised interpretation of the AVR2</t>
  </si>
  <si>
    <t>C) EC Regulation (EU) 2023/956 establishing a carbon border adjustment mechanism (CBAM)</t>
  </si>
  <si>
    <t>B) EC Regulation EU no. 2019/708 on the Carbon Leakage List (CLL)</t>
  </si>
  <si>
    <t>&lt;Please include the CN code to determine whether the products produced within the boundaries of the sub-installation fall under Annex I of the CBAM regulation (see section 6.4 and 6.5 GD4)&gt;</t>
  </si>
  <si>
    <t>&lt;Insert the name of Competent Authority that is responsible for approval of the monitoring methodology plan and significant changes thereof&gt;</t>
  </si>
  <si>
    <t>Justification for not carrying out a further site visit if all data was already verified in an annual emission verification</t>
  </si>
  <si>
    <t xml:space="preserve">&lt;Article 22a(2) of the FAR requires the operator to establish, implement, maintain and document a procedure for implementing energy efficiency recommendations. Article 17a(2)(a) AVR requires the verifier to perform checks on this procedure. For more information please see GD12.&gt; </t>
  </si>
  <si>
    <t>Other (please provide details)</t>
  </si>
  <si>
    <t>I6</t>
  </si>
  <si>
    <t xml:space="preserve">&lt;Please give brief reasons why an additional site visit was not considered necessary during the verification of the baseline data report (i.e. in addition to the central location)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
</t>
  </si>
  <si>
    <t>Conditionality applies Yes/No</t>
  </si>
  <si>
    <t>Furthermore, in accordance with Annex V of Directive 2003/87/EC and the AVR, the verifier should apply a risk based approach with the aim of reaching a verification opinion providing reasonable assurance that the data report is free from material misstatements and that the report can be verified as satisfactory.</t>
  </si>
  <si>
    <t>AVR Article 34A - justification for carrying out virtual site visit due to force majeure and information on how the 'visit' was conducted and verification risk reduced:</t>
  </si>
  <si>
    <t>&lt;This is Regulation (EU) 2018/2067 ("AVR")&gt;</t>
  </si>
  <si>
    <t xml:space="preserve">Please note that significant modifications to the monitoring plan have to be approved by the CA in accordance with Article 9(4) FAR. If the verifier identifies that these modifications are not approved by the CA please state this clearly in Annex I under non-conformity </t>
  </si>
  <si>
    <t>Recommendation would not achieve energy savings within industrial process boundary [Article 22a(1)(d)]</t>
  </si>
  <si>
    <t>It is the responsibility of the Verifier to form an independent opinion, based on the examination of information supporting the data presented in the Report as referenced in the VOS, and to report that opinion to the Operator.  The Verifier must also report if, in its opinion:</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</si>
  <si>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t>
  </si>
  <si>
    <t>This set should be selected by all verifiers.
Note - check to ensure that the list is valid for the Member State in which the opinion is being issued as some MS Guidance may only be applicable in an individual MS.
As a minimum, the relevant EU Regulations and EC Guidance must be included</t>
  </si>
  <si>
    <t>EU Legislation:</t>
  </si>
  <si>
    <t>&lt;If no, the finding in Annex 1 should give an indication of the likelihood that failure to implement the improvement would result in a misstatement or non-conformity in the future&gt;</t>
  </si>
  <si>
    <t>&lt;Insert reasons why the principle is not complied with or make reference to the relevant finding(s) in Annex 1&gt;</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</si>
  <si>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the following reasons:</t>
  </si>
  <si>
    <t>https://climate.ec.europa.eu/eu-action/eu-emissions-trading-system-eu-ets_en</t>
  </si>
  <si>
    <t>As part of verification of baseline data reports the verifier is responsible for checking the implementation of energy efficiency recommendations if the operator is subject to energy audits or a certified energy management system under Article 8 EED. 
The verifier checks whether implementation of relevant recommendations issued between the first four years of the baseline period (2019-2022) is completed. Where  implementation of relevant energy efficiency recommendations is not completed, the verifier is responsible for assessing whether one of the exceptions to conditionality is applicable and whether there are any other observations.</t>
  </si>
  <si>
    <t>&lt;Please confirm that checks have been carried out on the implementation of energy efficiency recommendations from energy audits or a certified energy management system under Article 8 Energy Efficiency Directive (EED) (recommendations from audits and EMS issued in the first four years of the baseline period. Please see section 2.4 of GD4 and GD12.&gt;
&lt;NOTE: if there were no recommendations to be implemented, please state "Not Applicable" in response to this question &gt;</t>
  </si>
  <si>
    <t>&lt;Please confirm that the implementation of all energy efficiency recommendations from energy audits or a certified energy management system under Article 8 EED have been completed (recommendations from audits or certified energy management system issued in the first four years of the baseline period). For more information please see section 2.4 GD4 and GD12.&gt;
&lt;NOTE: if there were no recommendations to be implemented, please state "Not Applicable" in response to this question&gt;</t>
  </si>
  <si>
    <t>&lt;Please confirm that one of the exceptions to energy efficiency recommendation conditionality applies. If yes, provide details in Annex 1&gt;
&lt;NOTE: if the implementation of all energy efficiency recommendations has been completed, please state "Not Applicable" in response to this question&gt;</t>
  </si>
  <si>
    <t>Will not be implemented</t>
  </si>
  <si>
    <t>Recommendation Title &amp; Observations</t>
  </si>
  <si>
    <t>&lt; Under the 'recommendation' heading please give a 'title name' and describe in general terms the recommendation from the energy audit report or certified energy management system, with a clear and traceable reference to the audit report or certified energy management system output for each relevant recommendation. &gt;
&lt; Under your 'observations' please provide any detail that would be relevant for the CA to know: e.g. any observations on the operator's evidence checked (in general terms the type of evidence checked), whether the evidence was clear, whether evidence from the operator did not sufficiently demonstrate that implementation was completed, whether the evidence shows that the recommendation was still outstanding&gt;</t>
  </si>
  <si>
    <t>Do any of the exceptions to energy  efficiency implementation conditionality apply?</t>
  </si>
  <si>
    <t>Not applicable</t>
  </si>
  <si>
    <t>&lt; If more than 10 lines are needed, you can insert more lines by copying the line for G10 and inserting below the line.  This will carry over all the formatting and drop down boxes.  Please amend the G# to the updated number</t>
  </si>
  <si>
    <t>&lt; please give brief reasons why a virtual site visit was carried out specifying the force majeure circumstance and confirm that an appropriate risk assessment was done;
please also provide information on the activities conducted in carrying out the virtual site visit; and the measures taken to reduce verification risk to an acceptable level. See section 4 of KGN II.5&gt;
&lt;NOTE: if a physical visit was conducted, please state "Not Applicable" in response to this question &gt;</t>
  </si>
  <si>
    <t>&lt;if a virtual site visit is carried out according to Article 34a, please insert the date of formal approval by CA for the site visit to be carried out virtually because of force majeure, unless the CA authorised the virtual site visit without the need for individual approval according to Article 34a(4) AVR&gt;
&lt;NOTE: if a physical visit was conducted, please state "Not Applicable" in response to this question &gt;</t>
  </si>
  <si>
    <t>&lt;Article 17a AVR requires the verifier to check the implementation of energy efficiency recommendations. Please give brief reasons why no checks were done on implementation to energy efficiency recommendations. This could for example be in the exceptional case that the verifier could not obtain sufficient evidence to be able to perform this check&gt;
&lt;NOTE: if there were no recommendations to be implemented, please state "Not Applicable" in response to this question&gt;</t>
  </si>
  <si>
    <t xml:space="preserve">&lt; If the recommendation is not completed, the verifier shall check for each recommendation issued in the first four years of the baseline period whether any of the 6  exception types applies. Please state for each type of exception  the recommendation(s) it relates to.&gt;
Under your observations please also provide the following details as a minimum:
a) why the exception is applicable, 
b) (in general terms) what evidence was provided by the operator (e.g. sworn statements, calculations, other evidence)
c) any relevant observations on the evaluation of the evidence 
For the applicable exceptions please also describe the following:
- Article 22a(1)(a): information on the pay-back time provided by the operator and confirmation that this exceeds 3 years
- Article 22a(1)(b): confirmation that the investment costs exceed the thresholds in Article 22a(1)(b) FAR
- Article 22a(1)(c): confirmation that the recommendation does not relate to the industry process of the installation
- Article 22a(1)(d): confirmation that the recommendations require specific conditions for implementation: state the specific conditions and that these conditions have not yet occurred. If there was a sworn statement or other evidence that the recommendations will be implemented once specific conditions occur, please also state this. 
- Article 22a(1)(e): confirmation that other measures were implemented during or after the baseline period and that these measures led to equivalent GHG emission reductions within the installation
</t>
  </si>
  <si>
    <t>&lt;For each exception, give the 'title name' of the recommendation in the first line, then the observation in the second line of each I#.  If recommendation is also listed in Table G above, please use the same title name to enable cross referencing.&gt;</t>
  </si>
  <si>
    <t>This is the final updated FAR Baseline Data Verification Report template, dated 28 March 2024.</t>
  </si>
  <si>
    <t>Directive 2003/87/EC was amended by Directive 2023/959/EC leading to revised requirements on allocation of allowances. The Directive and the amended directive  can be downloaded from:</t>
  </si>
  <si>
    <t>https://eur-lex.europa.eu/eli/dir/2003/87/2018-04-08
https://eur-lex.europa.eu/eli/dir/2023/959/oj</t>
  </si>
  <si>
    <t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In 2024 the FAR was revised by Regulation XX/XX for the allocation period 2026-2030. As a result of these amendments this verification report template was revised. The FAR can be downloaded from: </t>
  </si>
  <si>
    <t>The Accreditation and Verification Regulation (Commission Regulation (EU) No. 2018/2067 (hereinafter the "AVR"), defines further requirements for accreditation of verifiers and the verification of data submitted for the purposes of free allocation of allowances. In 2024 the AVR was amended by Regulation XX/XX to align with revisions in the Directive and the FAR.</t>
  </si>
  <si>
    <t xml:space="preserve">The AVR and the amendment to the AVR can be downloaded from: </t>
  </si>
  <si>
    <t>Guidance on the contents of this FAR verification report template is provided in FAR Guidance Note 4 (Verification of FAR Baseline Data Reports and Annual activity level reports). Please consult this guidance note when completing the verification report template.</t>
  </si>
  <si>
    <t>&lt;Please include all approved MMP versions that are relevant for the reporting period, including any versions that have been approved just before the issuing of the verification report and are relevant for the reporting period.&gt;</t>
  </si>
  <si>
    <t>&lt;List the relevant sub-installations applicable to this baseline data report&gt;</t>
  </si>
  <si>
    <r>
      <t xml:space="preserve">&lt;If implementation of all energy efficiency recommendations has </t>
    </r>
    <r>
      <rPr>
        <i/>
        <u/>
        <sz val="10"/>
        <color rgb="FF002060"/>
        <rFont val="Arial"/>
        <family val="2"/>
      </rPr>
      <t>not</t>
    </r>
    <r>
      <rPr>
        <i/>
        <sz val="10"/>
        <color rgb="FF002060"/>
        <rFont val="Arial"/>
        <family val="2"/>
      </rPr>
      <t xml:space="preserve"> been completed, the verifier must check whether one of the exceptions to energy efficiency implementation conditionality listed in Article 22a(1) of the FAR applies (Article 17b AVR). Please confirm that these checks have been carried out. For more guidance please see section 7 of GD12.&gt;
&lt;NOTE: if the implementation of all energy efficiency recommendations has been completed, please state "Not Applicable" in response to this question&gt;</t>
    </r>
  </si>
  <si>
    <t>&lt; Please give brief reasons why  no checks were done on the applicability of exceptions to conditionality of allocation&gt;
&lt;NOTE: if the implementation of all energy efficiency recommendations has been completed, please state "Not Applicable" in response to this question&gt;</t>
  </si>
  <si>
    <t>A) EC Regulation EU no. 2019/331 on the harmonised free allocation of emissions allowances pursuant to Article 10a of Directive 2003/87/EC (FAR)</t>
  </si>
  <si>
    <t>•  improvements can be made to the Operator's performance in monitoring and reporting of relevant data and/or compliance with its MMP and Regulation (EU)  2019/331 on Free Allocation of Emissions Allowances.</t>
  </si>
  <si>
    <t xml:space="preserve">•   the Operator is not complying with  Regulation EU no. 2019/331 on free allocation of emissions , even if the MMP is approved by the competent authority; or                                                                                                                                                            </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</si>
  <si>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2019/331 (FAR).</t>
  </si>
  <si>
    <t>•  enforcing the requirements of Regulation EU no. 2019/331 on the harmonised free allocation of emissions allowances (FAR);</t>
  </si>
  <si>
    <t>Operator/ Installation site visited during verification of the FAR baseline data report:</t>
  </si>
  <si>
    <t>For inextricably linking this Verification Report to the Baseline Data Report that has actually verified, several options exist.</t>
  </si>
  <si>
    <t>CAs can also require the verifier to copy the sheets "Opinion Statement" and Annexes 1 to 3 into the operator's data report, or define other means for ensuring data integrity, such as copying relevant data from the Baseline Data Report into the Verification Report.</t>
  </si>
  <si>
    <t>Comments</t>
  </si>
  <si>
    <t>https://climate.ec.europa.eu/eu-action/eu-emissions-trading-system-eu-ets/monitoring-reporting-and-verification-eu-ets-emissions_en</t>
  </si>
  <si>
    <t>ДОКЛАД ЗА ПРОВЕРКА</t>
  </si>
  <si>
    <t>За проверка на отчетите за базовите данни на оператора, годишните отчети за ниво на дейност или докладите с данни за нови участници съгласно Регламентите за безплатно разпределение</t>
  </si>
  <si>
    <t>Преди да използвате този файл, моля, изпълнете следните стъпки:</t>
  </si>
  <si>
    <t>(a) Прочетете внимателно „Как да използвате този файл“. Това са инструкциите за попълване на този шаблон.</t>
  </si>
  <si>
    <t>(b) Идентифицирайте компетентния орган (CA), на който операторът, чийто доклад проверявате, трябва да подаде проверения доклад с базови данни. Обърнете внимание, че „държава-членка“ тук означава всички държави, които участват в ЕСТЕ, а не само държавите-членки на ЕС.</t>
  </si>
  <si>
    <t>(c) Проверете уеб страницата на CA или се свържете директно с CA, за да разберете дали имате правилната версия на шаблона. Версията на шаблона (по-специално името на референтния файл) е ясно посочена на заглавната страница на този файл.</t>
  </si>
  <si>
    <t>(г) Някои държави-членки може да изискват от вас да използвате алтернативна система, като например базиран на интернет формуляр вместо електронна таблица. Проверете изискванията на вашата държава членка. В този случай CA ще ви предостави допълнителна информация.</t>
  </si>
  <si>
    <t>Отидете на „Как да използвате този файл“</t>
  </si>
  <si>
    <t>Насоки и условия</t>
  </si>
  <si>
    <t>Член 15 от Директива 2003/87/ЕО изисква от държавите-членки да гарантират, че докладите, представени от операторите съгласно член 14, параграф 3 от същата директива, са проверени в съответствие с Регламент (ЕС) № 2018/2067 на Комисията относно проверката на данни и акредитацията на проверяващи съгласно Директива 2003/87/ЕО.</t>
  </si>
  <si>
    <t>Директива 2003/87/ЕО беше изменена от Директива 2023/959/ЕО, което доведе до преразгледани изисквания за разпределение на квоти. Директивата и изменената директива могат да бъдат изтеглени от:</t>
  </si>
  <si>
    <t>Директивата изисква от държавите-членки да разпределят безплатно квоти за инсталации въз основа на напълно хармонизирани правила в цялата Общност (член 10а, параграф 1). Тези правила за безплатно разпределение (наричани по-долу „FAR“) се съдържат в Делегиран регламент (ЕС) 2019/331 на Комисията от 19 декември 2018 г. за определяне на преходни правила за целия Съюз за хармонизирано безплатно разпределение на квоти за емисии съгласно член 10а от Директива 2003/87 /ЕО на Европейския парламент и на Съвета. През 2024 г. FAR беше преразгледан с Регламент XX/XX за периода на разпределение 2026-2030 г. В резултат на тези изменения този шаблон за доклад за проверка беше преработен. FAR може да бъде изтеглен от:</t>
  </si>
  <si>
    <t>Регламентът за акредитация и проверка (Регламент (ЕС) № 2018/2067 на Комисията (наричан по-долу „AVR“) определя допълнителни изисквания за акредитация на проверяващи и проверка на данните, предоставени за целите на безплатното разпределение на квоти. През 2024 г. AVR беше изменен с Регламент XX/XX, за да се приведе в съответствие с ревизиите в Директивата и FAR.</t>
  </si>
  <si>
    <t>AVR и изменението на AVR могат да бъдат изтеглени от:</t>
  </si>
  <si>
    <t>https://eur-lex.europa.eu/legal-content/EN/TXT/?uri=CELEX:32018R2067
ВРЪЗКА КЪМ ЗАКОНА ЗА ИЗМЕНЕНИЕ</t>
  </si>
  <si>
    <t>Член 6 от AVR излага целта на проверката, за да се гарантира надеждността на информацията и данните, предоставени в доклади, свързани със СТЕ на ЕС:</t>
  </si>
  <si>
    <t xml:space="preserve">„Верифицираният доклад за емисиите, докладът за базовите данни или докладът за данните за нови участници трябва да бъде надежден за потребителите. Той трябва да представя вярно това, което или претендира да представлява, или може разумно да се очаква да представлява. 
Процесът на проверка на доклада на оператора или оператора на въздухоплавателно средство трябва да бъде ефективен и надежден инструмент в подкрепа на процедурите за осигуряване на качество и контрол на качеството, като предоставя информация, въз основа на която операторът или операторът на въздухоплавателно средство може да действа, за да подобри ефективността при наблюдение и докладване на емисии или данни, които са от значение за безплатното разпределение."
</t>
  </si>
  <si>
    <t>Освен това, в съответствие с приложение V към Директива 2003/87/ЕО и AVR, верификаторът следва да приложи подход, основан на риска, с цел да достигне до верификационно становище, осигуряващо разумна увереност, че докладът за данни не съдържа съществени неточности и че докладът може да се потвърди като задоволителен.</t>
  </si>
  <si>
    <t>В член 27, параграф 1 се посочва, че заключенията от проверката на доклада на оператора и становището от проверката се представят в доклад от проверката:</t>
  </si>
  <si>
    <t>„Въз основа на информацията, събрана по време на проверката, проверяващият издава доклад за проверка на оператора или оператора на въздухоплавателно средство за всеки доклад за емисиите, доклад с базови данни или доклад с данни за нов участник, който е бил предмет на проверка.“</t>
  </si>
  <si>
    <t>А член 27 (2) от AVR изисква:</t>
  </si>
  <si>
    <t>„Операторът или операторът на въздухоплавателно средство представя доклада за проверка на компетентния орган заедно със съответния доклад на оператора или оператора на въздухоплавателно средство.“</t>
  </si>
  <si>
    <t>Този файл представлява шаблона за доклад за проверка, който е разработен от службите на Комисията като част от поредица от документи с насоки и електронни шаблони, подкрепящи хармонизирано тълкуване в целия ЕС на AVR2 и FAR. Образецът има за цел да предостави стандартизиран, хармонизиран и последователен начин за докладване относно проверката на отчета за базовите данни на оператора, годишния доклад за нивото на дейност или доклада за данните за новите участници. Този образец на доклад за проверка представя гледните точки на службите на Комисията към момента на публикуването.</t>
  </si>
  <si>
    <t>Това е окончателният актуализиран шаблон на отчет за проверка на базовите данни на FAR от 28 март 2024 г.</t>
  </si>
  <si>
    <t>Шаблонът за доклад за проверка на FAR е създаден, за да отговаря на изискванията на член 27 от AVR, хармонизираните стандарти, посочени в член 4 от AVR (EN ISO 14065), и специфичните изисквания за верификатори, базирани на финансово осигуряване. Той се основава на тези изисквания и признати най-добри практики.</t>
  </si>
  <si>
    <t>Ръководство за съдържанието на този шаблон на доклад за проверка на FAR е предоставено в Ръководна бележка 4 на FAR (Проверка на отчети с базови данни на FAR и годишни доклади за ниво на дейност). Моля, направете справка с тази насока, когато попълвате шаблона за доклад за проверка.</t>
  </si>
  <si>
    <t>Всички насоки и шаблони, разработени от службите на Комисията относно FAR, могат да бъдат намерени на:</t>
  </si>
  <si>
    <t>Всички насоки и шаблони, разработени от службите на Комисията относно AVR, могат да бъдат намерени на:</t>
  </si>
  <si>
    <t>Източници на информация</t>
  </si>
  <si>
    <t>Уебсайтове на ЕС:</t>
  </si>
  <si>
    <t>Законодателство на ЕС:</t>
  </si>
  <si>
    <t>СТЕ на ЕС общо:</t>
  </si>
  <si>
    <t>Мониторинг и докладване в СТЕ на ЕС:</t>
  </si>
  <si>
    <t>Други уебсайтове:</t>
  </si>
  <si>
    <t>&lt;предоставя се от държавата-членка&gt;</t>
  </si>
  <si>
    <t>Информационно бюро:</t>
  </si>
  <si>
    <t>&lt;предоставя се от държавата членка, ако е приложимо&gt;</t>
  </si>
  <si>
    <t>Специфичните насоки за държавите членки са изброени тук:</t>
  </si>
  <si>
    <t>Езикова версия:</t>
  </si>
  <si>
    <t>Име на референтния файл:</t>
  </si>
  <si>
    <t>Как да използвате този файл</t>
  </si>
  <si>
    <t>Този шаблон на доклад за проверка на FAR се състои от следните листове, които са неразривно преплетени:</t>
  </si>
  <si>
    <t>Становище (инсталация)</t>
  </si>
  <si>
    <t>Официалният документ със становище за стационарна инсталация трябва да бъде подписан от упълномощеното лице от проверяващия</t>
  </si>
  <si>
    <t>Приложение 1: КОНСТАТАЦИИ</t>
  </si>
  <si>
    <t>Да се изброят всички оставащи - некоригирани - неточности, несъответствия и несъответствия, както и ключовите възможности за подобрение, идентифицирани от проверката</t>
  </si>
  <si>
    <t>Приложение 2 : РАБОТА</t>
  </si>
  <si>
    <t>Предистория и друга информация от значение за становището, като например критериите, които контролират процеса на проверка (правила за акредитация/сертифициране и т.н.) и критериите, спрямо които се извършва проверката (правила на ЕС СТЕ и т.н.)</t>
  </si>
  <si>
    <t>Приложение 3: ПРОМЕНИ</t>
  </si>
  <si>
    <t>Резюме на всички промени в инсталацията или в (одобрения) MMP, които не са докладвани на/одобрени от КО към момента на завършване на проверката.</t>
  </si>
  <si>
    <t>Цветови кодове</t>
  </si>
  <si>
    <t>Моля, попълнете всички жълти клетки в шаблона, като изтриете или промените според случая всеки текст, който вече е в клетката, и в съответствие със специфичните инструкции вдясно на клетката. Ако е необходимо допълнително място, моля, вмъкнете допълнителен ред по-долу и обединете клетките. Ако добавите редове към която и да е страница, моля, проверете дали страницата все още се отпечатва правилно и нулирайте областта за печат, ако е необходимо.</t>
  </si>
  <si>
    <t>Актуализирайте клетките в синьо, за да се уверите, че са избрани само референтните документи на критериите, свързани с вашия верификатор и тази верификация.</t>
  </si>
  <si>
    <t>Допълнителни инструкции или коментари са дадени отдясно на клетките, според случая. Те трябва да бъдат прочетени ПРЕДИ завършването на шаблона. Форматът на страницата е настроен да разпечатва само съответните раздели на становището и приложенията, а НЕ колоната с инструкции.</t>
  </si>
  <si>
    <t>За неразривно свързване на този доклад за проверка с отчета за базови данни, който действително е бил проверен, съществуват няколко опции.</t>
  </si>
  <si>
    <t>Ако държавата членка предоставя портал за електронно подаване на данни, обикновено не е необходимо да се предприемат допълнителни мерки.</t>
  </si>
  <si>
    <t>Друг вариант е проверяващият да изпрати верифицирания доклад и доклада за проверка на компетентния орган (КО), независимо от официалното представяне на оператора, за да предостави доказателство, че не са променени данни след проверката.</t>
  </si>
  <si>
    <t>КО могат също така да изискат от верификатора да копира листовете „Изявление за становище“ и приложения 1 до 3 в отчета с данни на оператора или да дефинира други средства за гарантиране на целостта на данните, като копиране на съответните данни от доклада с базови данни в доклада за проверка.</t>
  </si>
  <si>
    <t>За да се гарантира, че операторите и верификаторите придобиват сигурност за подхода, който трябва да се следва, КО следва да предостави подробни инструкции по-долу.</t>
  </si>
  <si>
    <t>Специфични инструкции за държавите членки:</t>
  </si>
  <si>
    <t>РЪКОВОДСТВО ЗА ВЕРИФИКАТОРИ</t>
  </si>
  <si>
    <t>Становище на доклад за проверка на независима разумна увереност:</t>
  </si>
  <si>
    <t>Моля, попълнете всички жълти клетки в шаблона за мнение, като изтриете или коригирате според случая всеки текст, който вече е в клетката. Ако е необходимо допълнително място, моля, вмъкнете допълнителен ред по-долу и обединете клетките. Допълнителни инструкции или коментари са дадени по-долу срещу отделни редове, според случая. Допълнителни подробности относно предисторията на проверката и т.н. следва да бъдат дадени в приложение 2.</t>
  </si>
  <si>
    <t>Отчитане на безплатното разпределение на ЕСТЕ</t>
  </si>
  <si>
    <t>ДАННИ ЗА ОПЕРАТОРА</t>
  </si>
  <si>
    <t>Име на оператора:</t>
  </si>
  <si>
    <t>Име на инсталацията:</t>
  </si>
  <si>
    <t>Адрес на монтаж:</t>
  </si>
  <si>
    <t>Уникален идентификатор:</t>
  </si>
  <si>
    <t>Номер на разрешителното за парникови газове:</t>
  </si>
  <si>
    <t>Приложим код(ове) на NACE/PRODCOM:</t>
  </si>
  <si>
    <t>Приложим код(ове) по КН:</t>
  </si>
  <si>
    <t>&lt;Моля, включете кода по КН, за да определите дали продуктите, произведени в границите на подинсталацията, попадат в приложение I на регламента CBAM (вижте раздел 6.4 и 6.5 GD4)&gt;</t>
  </si>
  <si>
    <t>Дата(и) на съответната MMP и период на валидност за всеки план:</t>
  </si>
  <si>
    <t>&lt;Моля, включете всички одобрени версии на MMP, които са от значение за отчетния период, включително всички версии, които са били одобрени точно преди издаването на доклада за проверка и са от значение за отчетния период.&gt;</t>
  </si>
  <si>
    <t>Одобряващ компетентен орган:</t>
  </si>
  <si>
    <t>&lt;Въведете името на компетентния орган, който отговаря за одобрението на плана за методология за мониторинг и съществени промени в него&gt;</t>
  </si>
  <si>
    <t>Приложими подинсталации:</t>
  </si>
  <si>
    <t>&lt;Избройте съответните подинсталации, приложими към този доклад с базови данни&gt;</t>
  </si>
  <si>
    <t>Приложение I Дейност:</t>
  </si>
  <si>
    <t>&lt;Изберете основната дейност на приложение I на инсталацията&gt;</t>
  </si>
  <si>
    <t>Допълнителни дейности по приложение I:</t>
  </si>
  <si>
    <t>&lt;Ако е приложимо, моля, въведете тук всички други приложими дейности от Приложение I&gt;</t>
  </si>
  <si>
    <t>ПОДРОБНОСТИ ЗА ОТЧЕТА ЗА ДАННИ</t>
  </si>
  <si>
    <t>Тип отчет:</t>
  </si>
  <si>
    <t>&lt;Изберете подходящия тип отчет за проверката. След това този избор ще бъде пренесен до самата декларация за мнение&gt;</t>
  </si>
  <si>
    <t>Отчетна година(и):</t>
  </si>
  <si>
    <t>&lt;Изберете съответния диапазон от години за отчет с базови данни или данни за нов участник; ако е избрано друго, моля, посочете в реда под диапазона от дати&gt;</t>
  </si>
  <si>
    <t>Дата на доклада с данни:</t>
  </si>
  <si>
    <t>&lt;Въведете датата на доклада, който подлежи на проверка (това трябва да съвпада с датата на доклада, в който е вмъкнато това становище за проверка/окончателната версия на доклада, ако е бил ревизиран или актуализиран преди окончателната проверка&gt;</t>
  </si>
  <si>
    <t>Справочен документ:</t>
  </si>
  <si>
    <t>&lt;Въведете името на файла, съдържащ отчета с данни, включително дата и номер на версия. Това трябва да е името на електронния файл, който трябва да съдържа дата и номер на версията в конвенцията за именуване на файлове&gt;</t>
  </si>
  <si>
    <t>Приложими страници в отчета с данни:</t>
  </si>
  <si>
    <t>&lt;Избройте имената на страниците (раздели от шаблона за отчет в Excel), които съдържат данните, които се проверяват, напр. K_Summary, F_Product BM, G_Fall-back и/или H_SpecialBM&gt;</t>
  </si>
  <si>
    <t>Настъпили ли са промени, които засягат безплатното разпределение? (ниво на дейност и/или оперативно)?</t>
  </si>
  <si>
    <t>Оператор/Място на инсталацията, посетено по време на проверката на отчета за базовите данни на FAR:</t>
  </si>
  <si>
    <t>&lt;Да/Не. Ако не, дайте кратки подробности по-долу под обосновка защо не. Моля, вижте съответните насоки в GD4, предоставени от Комисията.&gt;</t>
  </si>
  <si>
    <t>Обосновка за неизвършване на следващо посещение на място, ако всички данни вече са проверени при годишна проверка на емисиите</t>
  </si>
  <si>
    <t>&lt;Да/Не. (Ако да, моля, отговорете по подходящ начин на въпроса по-долу в съответствие с правилата и предоставете кратки подробности в Приложение 3 за всичко, което не е докладвано на КО преди завършване на проверката)&gt;</t>
  </si>
  <si>
    <t>ПОДРОБНОСТИ ЗА ПОСЕЩЕНИЕТО НА МЯСТО ЗА ПРОВЕРКА</t>
  </si>
  <si>
    <t xml:space="preserve">&lt;Моля, посочете накратко защо едно допълнително посещение на място не е счетено за необходимо по време на проверката на доклада с базовите данни (т.е. в допълнение към централното местоположение) и потвърдете 
(a), че е извършено посещение на централизирано място, където цялата документация и данни се съхраняват; и б) дали са извършени посещения на място по време на годишните проверки на емисиите. За повече обяснения относно правилата във връзка с посещенията на сайта, моля, вижте насоките, дадени в раздел 6.1.6 от GD4&gt;
</t>
  </si>
  <si>
    <t>Член 34A на AVR - обосновка за извършване на виртуално посещение на място поради непреодолима сила и информация за това как е проведено „посещението“ и рискът от проверка е намален:</t>
  </si>
  <si>
    <t xml:space="preserve">&lt; моля, дайте кратки причини защо е извършено виртуално посещение на място, като посочите форсмажорните обстоятелства и потвърдете, че е извършена подходяща оценка на риска; 
моля, предоставете също така информация за извършените дейности при осъществяване на виртуалното посещение на сайта; и предприетите мерки за намаляване на риска от проверка до приемливо ниво. Вижте раздел 4 от KGN II.5&gt;   &lt;БЕЛЕЖКА: ако е извършено физическо посещение, моля, посочете „Неприложимо“ в отговор на този въпрос &gt;
</t>
  </si>
  <si>
    <t>Дата на одобрение за виртуално посещение на сайта от КО:</t>
  </si>
  <si>
    <t xml:space="preserve">&lt;ако се извършва виртуално посещение на място съгласно член 34а, моля, въведете датата на официалното одобрение от КО за виртуално посещение на място поради непреодолима сила, освен ако КО е разрешил виртуалното посещение на място без необходимост от индивидуално одобрение съгласно член 34a(4) AVR&gt; 
&lt;ЗАБЕЛЕЖКА: ако е извършено физическо посещение, моля, посочете „Не е приложимо“ в отговор на този въпрос &gt;
</t>
  </si>
  <si>
    <t>Дата(и) на посещение(ия) [член 21(1) на AVR]:</t>
  </si>
  <si>
    <t>&lt;Ако посещенията са извършени, въведете дата(и) на първоначалните годишни посещения за емисии и всички допълнителни посещения&gt;</t>
  </si>
  <si>
    <t>Брой дни на място:</t>
  </si>
  <si>
    <t>&lt;Моля, посочете броя дни на сайта, свързани с всяко посещение&gt;</t>
  </si>
  <si>
    <t>Име на (водещия) одитор(и) на EU ETS/технически експерти, предприемащи посещение(я) на място:</t>
  </si>
  <si>
    <t>&lt;Избройте имената на водещия одитор на СТЕ на ЕС, одитора на СТЕ на ЕС и техническия експерт, участващ във всички посещения на място&gt;</t>
  </si>
  <si>
    <t>СЪОТВЕТСТВИЕ С ПРАВИЛАТА НА EU ETS</t>
  </si>
  <si>
    <t>&lt;Тук се изискват само кратки отговори. Ако са необходими повече подробности за отговор „Няма“, добавете това към съответния раздел на Приложение 1 относно констатациите относно некоригирани несъответствия или несъответствия&gt;</t>
  </si>
  <si>
    <t>Спазен регламент на ЕС относно A&amp;V:</t>
  </si>
  <si>
    <t>&lt;Това е Регламент (ЕС) 2018/2067 ("AVR")&gt;</t>
  </si>
  <si>
    <t>Член 11, параграф 4, буква г): промени в MMP, нотифицирани на КО:</t>
  </si>
  <si>
    <t>Моля, обърнете внимание, че значителните промени в плана за мониторинг трябва да бъдат одобрени от КО в съответствие с член 9(4) FAR. Ако верификаторът установи, че тези модификации не са одобрени от КО, моля, посочете това ясно в Приложение I под несъответствие</t>
  </si>
  <si>
    <t>Член 16, параграф 2, буква б): Границите на инсталацията и подинсталацията(ите) са правилни:</t>
  </si>
  <si>
    <t>Член 16, параграф 2, буква в): Потоците от източници и източниците на емисии са пълни:</t>
  </si>
  <si>
    <t>Член 17, параграф 3: MMP е приложен правилно:</t>
  </si>
  <si>
    <t>Член 17, параграф 3, буква а): Данни, правилно приписани на границите на подинсталацията:</t>
  </si>
  <si>
    <t>Член 17, параграф 3, буква в): Правилно прилагане на дефинициите на продукта:</t>
  </si>
  <si>
    <t>Декларираните NACE/PRODCOM кодове са в съответствие с други доказателства:</t>
  </si>
  <si>
    <t>&lt;Моля, потвърдете, че кодовете NACE/PRODCOM, декларирани от оператора, са в съответствие с доказателствата от технологиите на продуктовия процес, проверени от верификатора, и за друго приложение на такива кодове от оператора. Ако не, моля, посочете дали обосновката на оператора за използването на различни кодове е разумна.&gt;</t>
  </si>
  <si>
    <t>Ако не, основателна ли е причината?</t>
  </si>
  <si>
    <t>Декларираните кодове по КН съответстват на други доказателства:</t>
  </si>
  <si>
    <t>&lt;моля, потвърдете, че кодовете по КН, декларирани от оператора, са в съответствие с други доказателства на оператора. Ако не, моля, посочете дали обосновката на оператора за използването на различни кодове е разумна&gt;</t>
  </si>
  <si>
    <t>Член 17, параграф 3, буква г): Ниво на дейност за правилно определена(и) подинсталация(и) за непродуктов бенчмарк:</t>
  </si>
  <si>
    <t>Член 17а: Проверки, извършени за прилагането на препоръките за енергийна ефективност:</t>
  </si>
  <si>
    <t xml:space="preserve">&lt;Моля, потвърдете, че са извършени проверки на изпълнението на препоръките за енергийна ефективност от енергийни одити или сертифицирана система за енергийно управление съгласно член 8 от Директивата за енергийна ефективност (EED) (препоръки от одити и EMS, издадени през първите четири години от базовия период . Моля, вижте раздел 2.4 от GD4 и GD12.&gt; 
&lt;ЗАБЕЛЕЖКА: ако няма препоръки за изпълнение, моля, посочете „Неприложимо“ в отговор на този въпрос &gt;
</t>
  </si>
  <si>
    <t>Изпълнено ли е изпълнението на всички препоръки за енергийна ефективност?</t>
  </si>
  <si>
    <t xml:space="preserve">&lt;Моля, потвърдете, че изпълнението на всички препоръки за енергийна ефективност от енергийни одити или сертифицирана система за енергиен мениджмънт съгласно член 8 от EED е завършено (препоръки от одити или сертифицирана система за енергийно управление, издадени през първите четири години от базовия период). За повече информация, моля, вижте раздел 2.4 GD4 и GD12.&gt; 
&lt;ЗАБЕЛЕЖКА: ако няма препоръки за изпълнение, моля, посочете „Неприложимо“ в отговор на този въпрос&gt;
</t>
  </si>
  <si>
    <t>Член 17б: Проверки, извършени при прилагането на изключение от условието за прилагане на енергийна ефективност</t>
  </si>
  <si>
    <t xml:space="preserve">&lt;Ако прилагането на всички препоръки за енергийна ефективност не е завършено, проверяващият трябва да провери дали се прилага едно от изключенията от условието за прилагане на енергийна ефективност, изброени в член 22a, параграф 1 от FAR (член 17b AVR). Моля, потвърдете, че тези проверки са извършени. За повече насоки, моля, вижте раздел 7 от GD12.&gt; 
&lt;ЗАБЕЛЕЖКА: ако изпълнението на всички препоръки за енергийна ефективност е завършено, моля, посочете „Неприложимо“ в отговор на този въпрос&gt;
</t>
  </si>
  <si>
    <t>Прилага ли се някое от изключенията от условията за прилагане на енергийна ефективност?</t>
  </si>
  <si>
    <t>Не</t>
  </si>
  <si>
    <t>да Вижте Приложение 1 за подробности</t>
  </si>
  <si>
    <t>Не е приложимо</t>
  </si>
  <si>
    <t>Да. Вижте Приложение 1 за подробности</t>
  </si>
  <si>
    <t xml:space="preserve">&lt;Моля, потвърдете, че се прилага едно от изключенията от условието за препоръка за енергийна ефективност. Ако да, предоставете подробности в Приложение 1&gt; 
&lt;ЗАБЕЛЕЖКА: ако изпълнението на всички препоръки за енергийна ефективност е завършено, моля, посочете „Не е приложимо“ в отговор на този въпрос&gt;
</t>
  </si>
  <si>
    <t>Член 19, параграф 3: Прилага се опростена несигурност и валидна информация:</t>
  </si>
  <si>
    <t>Промени в ниво на дейност/оперативна дейност, докладвани на КО, които могат да повлияят на разпределението:</t>
  </si>
  <si>
    <t>&lt;Ако не е докладвано, в Приложение 3, моля, предоставете кратко резюме на всички идентифицирани промени (това може да е в допълнение към някои промени, които са докладвани); посочете дали е планирано уведомление или е представен вариант на MMP, но все още не е одобрен от КО към момента на завършване на проверката&gt;</t>
  </si>
  <si>
    <t>Член 30, параграф 2: Правилно въведени подобрения от предишен период:</t>
  </si>
  <si>
    <t>Ако не, рискът от неправилно твърдение/несъответствие оценен ли е от проверяващия?</t>
  </si>
  <si>
    <t>&lt;Ако не, констатацията в приложение 1 трябва да даде индикация за вероятността неуспехът да се приложи подобрението ще доведе до погрешно твърдение или несъответствие в бъдеще&gt;</t>
  </si>
  <si>
    <t>Член 14, буква а) и член 16, параграф 2: Данните са проверени подробно и обратно към източника:</t>
  </si>
  <si>
    <t>&lt; проверката на данните е завършена според изискванията &gt;</t>
  </si>
  <si>
    <t>Ако не, моля, обосновете се по-долу:</t>
  </si>
  <si>
    <t>Член 14, буква б): Контролните дейности се документират, прилагат, поддържат и са ефективни за намаляване на присъщите рискове:</t>
  </si>
  <si>
    <t>Член 14(c): Процедурите, изброени в MMP, са документирани, прилагани, поддържани и ефективни за смекчаване на присъщите рискове и контрол на рисковете:</t>
  </si>
  <si>
    <t>Член 17, параграф 2, буква а): Процедурата за изпълнение на препоръките за енергийна ефективност е документирана, прилагана и поддържана</t>
  </si>
  <si>
    <t>&lt;Член 22a(2) от FAR изисква операторът да създаде, внедри, поддържа и документира процедура за изпълнение на препоръките за енергийна ефективност. Член 17a(2)(a) AVR изисква проверяващият да извършва проверки на тази процедура. За повече информация, моля, вижте GD12.&gt;</t>
  </si>
  <si>
    <t>Член 17: Има ли пропуски в данните:</t>
  </si>
  <si>
    <t>Ако да, моля, обяснете накратко по-долу и попълнете Приложение 1B:</t>
  </si>
  <si>
    <t>Член 17: Има ли двойно отчитане:</t>
  </si>
  <si>
    <t>Ако да, моля, обяснете накратко по-долу:</t>
  </si>
  <si>
    <t>&lt;Въведете причини, поради които принципът не е спазен, или се позовавайте на съответните констатации в приложение 1&gt;</t>
  </si>
  <si>
    <t>Член 18, параграф 3: Проверка на прилаганите методи за липсващи данни:</t>
  </si>
  <si>
    <t>&lt;Причините, поради които докладът с данните не е пълен, трябва да бъдат посочени в констатацията в Приложение 1; това също трябва да посочва дали е използвана алтернативна методология за запълване на празнината в данните&gt;</t>
  </si>
  <si>
    <t>Приложени насоки за FAR:</t>
  </si>
  <si>
    <t>Насоките на ЕК относно FAR са изпълнени:</t>
  </si>
  <si>
    <t>&lt;Отговорът тук трябва да бъде Да или Не, тъй като насоките на ЕК винаги са приложими за проверяващи и оператори&gt;</t>
  </si>
  <si>
    <t>Спазени са указанията на компетентния орган относно FAR (ако е приложимо):</t>
  </si>
  <si>
    <t>СЪОТВЕТСТВИЕ С ПРИНЦИПИТЕ ЗА МОНИТОРИНГ И ОТЧИТАНЕ НА FAR</t>
  </si>
  <si>
    <t>&lt;В този раздел са необходими само кратки коментари. ЗАБЕЛЕЖКА – признава се, че някои принципи са амбициозни и може да не е възможно да се потвърди абсолютно „съответствие“. В допълнение, някои принципи зависят от изпълнението на други, преди „съответствието“ да може да бъде „потвърдено“. Допълнителни насоки относно принципите са дадени в Ръководен документ на FAR 4 и в членове 5 до 9 на MRR и член 6 на AVR.</t>
  </si>
  <si>
    <t>Пълнота:</t>
  </si>
  <si>
    <t>Ако не, моля, обяснете накратко по-долу:</t>
  </si>
  <si>
    <t>Точност:</t>
  </si>
  <si>
    <t>Надеждност</t>
  </si>
  <si>
    <t>МНЕНИЕ</t>
  </si>
  <si>
    <t>Изтрийте текстовите редове на шаблона за мнение, които НЕ са приложими</t>
  </si>
  <si>
    <t>СТАНОВИЩЕ - потвърдено като задоволително:</t>
  </si>
  <si>
    <t>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t>
  </si>
  <si>
    <t>&lt;Използвайте ИЛИ този текст на мнение, ако няма проблем и няма конкретни коментари, които да бъдат направени във връзка с неща, които могат да повлияят на качеството на данните или на тълкуването на мнението от потребителя. Това становище може да бъде избрано само ако няма некоригирани неточности, несъответствия и несъответствия.&gt;</t>
  </si>
  <si>
    <t>ЗАБЕЛЕЖКА - само положителна форма на думи е приемлива за проверено мнение - НЕ ПРОМЕНЯЙТЕ ФОРМАТА НА ДУМИТЕ В ТЕЗИ ТЕКСТОВЕ НА СТАНОВИЩЕ - ДОБАВЕТЕ ПОДРОБНОСТИ, КЪДЕТО СЕ ИСКАТ</t>
  </si>
  <si>
    <t>МНЕНИЕ - потвърдено с коментари:</t>
  </si>
  <si>
    <t>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 с изключение на:</t>
  </si>
  <si>
    <t>&lt;ИЛИ този текст на мнение, ако мнението е квалифицирано с коментари за потребителя на мнението. Моля, предоставете кратки подробности за всички изключения, които биха могли да повлияят на данните и следователно да изразят резерви в становището.</t>
  </si>
  <si>
    <t>‌ЗАБЕЛЕЖКА - само положителна форма на думи е приемлива за проверено мнение - НЕ ПРОМЕНЯЙТЕ ФОРМАТА НА ДУМИТЕ В ТЕЗИ ТЕКСТОВЕ НА МНЕНИЯ - ДОБАВЯЙТЕ ПОДРОБНОСТИ ИЛИ ДОБАВЯЙТЕ КОМЕНТАРИ, КЪДЕТО Е ПОИСКВАНО; Допълнителните редове от секцията за коментари могат да бъдат изтрити</t>
  </si>
  <si>
    <t>Коментари, които квалифицират мнението:</t>
  </si>
  <si>
    <t>ЗАБЕЛЕЖКА - това са ефективно предупредителни предупреждения, към които верификаторът желае да привлече вниманието на потребителя на отчета - включително, например, когато фокусирани напред елементи на MMP може да не отговарят на изискванията на FAR за следващия цикъл и затова се нуждаят от подобрение, или индикация за не -съществени неточности, несъответствия и несъответствия, оставащи в момента на потвърждаване на верификационното становище (и които не пречат на верификатора да заяви с разумна увереност, че данните не съдържат съществени неточности), т.е. само обобщение на всички основни точки, ако верификаторът специално желае да привлече вниманието на потребителя към; подробностите за всички некоригирани несъществени неточности, несъответствия, несъответствия и препоръки за подобрения трябва да бъдат изброени в констатациите в приложение 1.</t>
  </si>
  <si>
    <t>&lt;вмъкнете коментари във връзка с всички отбелязани изключения, които биха могли/влияят на проверката и следователно, които възпрепятстват становището. Моля, номерирайте всеки коментар поотделно&gt;</t>
  </si>
  <si>
    <t>МНЕНИЕ - непроверено:</t>
  </si>
  <si>
    <t>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(вижте Приложение 2) тези данни НЕ МОГАТ да бъдат проверени като свободни от съществени неточности поради следните причини:</t>
  </si>
  <si>
    <t>&lt;ИЛИ този текст на становището, ако не е възможно да се проверят данните поради съществени неточности, ограничение на обхвата или несъответствия, които, поотделно или комбинирани с други несъответствия (които трябва да бъдат конкретно идентифицирани като съществени елементи , в приложение 1, заедно с несъществени опасения, оставащи в момента на окончателната проверка) предоставят недостатъчна яснота и не позволяват на проверяващия да заяви с разумна увереност, че данните не съдържат съществени неточности.</t>
  </si>
  <si>
    <t>• некоригирани съществени отклонения (индивидуални или съвкупни).</t>
  </si>
  <si>
    <t>&lt;изберете подходящите причини от предоставения списък и изтрийте всички, които не са уместни; или добавете друга причина, ако е приложимо&gt;</t>
  </si>
  <si>
    <t>• некоригирано съществено несъответствие (индивидуално или съвкупно), което означава, че няма достатъчно яснота, за да се стигне до заключение с разумна увереност.</t>
  </si>
  <si>
    <t>• обхватът на проверката е твърде ограничен поради:</t>
  </si>
  <si>
    <t>- пропуски или ограничения в данните или информацията, предоставени за проверка, така че да не могат да бъдат получени достатъчно доказателства за оценка на доклада до разумно ниво на сигурност или за извършване на проверката</t>
  </si>
  <si>
    <t>- Планът за методологията на мониторинга не предоставя достатъчен обхват или яснота, за да се стигне до заключение за проверка</t>
  </si>
  <si>
    <t>- Планът за методологията на мониторинга не е одобрен от КО</t>
  </si>
  <si>
    <t>ЕКИП ЗА ПРОВЕРКА</t>
  </si>
  <si>
    <t>Водещ одитор на EU ETS:</t>
  </si>
  <si>
    <t>&lt;вмъкнете име&gt;</t>
  </si>
  <si>
    <t>Одитор(и) на EU ETS:</t>
  </si>
  <si>
    <t>Технически експерт(и) (одитор на EU ETS):</t>
  </si>
  <si>
    <t>Независим рецензент:</t>
  </si>
  <si>
    <t>Технически експерт(и) (независим преглед):</t>
  </si>
  <si>
    <t>Подписано от името на &lt;посочете името на верификатора тук&gt;:</t>
  </si>
  <si>
    <t>&lt;поставете упълномощен подпис тук&gt;</t>
  </si>
  <si>
    <t>Име на упълномощения подписващ:</t>
  </si>
  <si>
    <t>ВАЖНА ЗАБЕЛЕЖКА: Изразявайки мнението и подписвайки се тук, вие удостоверявате с разумна увереност за точността на данните (в рамките на приложимия праг на същественост от 5%) и състоянието на съответствие с ВСИЧКИ правила и принципи. Установените впоследствие грешки, които биха могли да обезсилят предоставеното по-горе становище, могат да доведат до правни и финансови задължения за проверяващия/проверяващата организация.</t>
  </si>
  <si>
    <t>Дата на становището:</t>
  </si>
  <si>
    <t>&lt;Въведете дата на становище&gt; - Имайте предвид, че тази дата трябва да се промени, ако становището бъде актуализирано</t>
  </si>
  <si>
    <t>Име на проверяващия:</t>
  </si>
  <si>
    <t>&lt;Въведете официално име на верификатора&gt;</t>
  </si>
  <si>
    <t>Адрес за контакт:</t>
  </si>
  <si>
    <t>&lt;Въведете официален адрес за контакт на проверяващия, включително имейл адрес&gt;</t>
  </si>
  <si>
    <t>Дата на договора за проверка:</t>
  </si>
  <si>
    <t>Верификаторът акредитиран ли е или е сертифицирано физическо лице?</t>
  </si>
  <si>
    <t>Име на националния орган по акредитация (NAB) или удостоверяващ национален орган:</t>
  </si>
  <si>
    <t>&lt;Въведете името на националния орган по акредитация, напр. COFRAC, ако верификаторът е акредитиран; въведете името на сертифициращия национален орган, ако проверяващият е сертифициран съгласно член 54, параграф 2 от AVR.&gt;</t>
  </si>
  <si>
    <t>Номер на акредитация/сертификация:</t>
  </si>
  <si>
    <t>&lt;Издадено от горепосочения акредитиращ орган/сертифициращ национален орган&gt;</t>
  </si>
  <si>
    <t>Доклад за проверка - Система за търговия с емисии</t>
  </si>
  <si>
    <t>Имайте предвид, че тези данни трябва автоматично да бъдат взети от записа в лист „Изложение на становището“</t>
  </si>
  <si>
    <t>Приложение 1A - Неправилни твърдения, несъответствия, несъответствия и препоръчителни подобрения</t>
  </si>
  <si>
    <t>Некоригирани неточности, които не са коригирани преди издаването на доклада за проверка</t>
  </si>
  <si>
    <t>Материал?</t>
  </si>
  <si>
    <t>Моля, изберете "Да" или "Не" в колоната "Материал?" както е подходящо</t>
  </si>
  <si>
    <t>-- изберете --</t>
  </si>
  <si>
    <t>Моля, вмъкнете подходящо описание, по един ред на некоригирана точка на грешка. Ако е необходимо допълнително място, моля, добавете редове и индивидуално числови точки. Ако НЯМА некоригирани неточности, моля, посочете НЕПРИЛОЖИМО в първия ред.</t>
  </si>
  <si>
    <t>&lt;Посочете подробности за неправилното твърдение, включително характер, размер и за кой елемент от доклада се отнася; и защо има съществен ефект, ако е приложимо. Необходимо е ясно да се посочи дали неправилното твърдение е завишено (напр. по-високо, отколкото трябва) или занижено (по-ниско, отколкото трябва). За повече информация как да класифицирате и докладвате неправилни твърдения, моля, вижте насоките на службите на Европейската комисия.&gt;</t>
  </si>
  <si>
    <t>Некоригирани несъответствия с FAR, които бяха идентифицирани по време на проверката</t>
  </si>
  <si>
    <t>&lt;Моля, попълнете съответните данни. Един ред на точка на несъответствие. Ако е необходимо допълнително място, моля, добавете редове и индивидуално числови точки. Ако НЯМА несъответствия, моля, посочете НЕПРИЛОЖИМО в първия ред.&gt;</t>
  </si>
  <si>
    <t>&lt;Посочете подробности за несъответствието, включително естеството и размера на несъответствието и за кой член от Регламента за безплатно разпределение се отнася. За повече информация как да класифицирате и докладвате несъответствия, моля, вижте ръководството на службите на Европейската комисия.&gt;</t>
  </si>
  <si>
    <t>Некоригирани несъответствия с Плана за методология за мониторинг</t>
  </si>
  <si>
    <t>включително несъответствия между плана и действителните източници, потоци от източници и граници и т.н., идентифицирани по време на проверката</t>
  </si>
  <si>
    <t>&lt;Посочете подробности за несъответствието, включително естеството и размера на несъответствието и за кой елемент от плана за методология за мониторинг се отнася. За повече информация как да класифицирате и докладвате несъответствия, моля, вижте ръководството на службите на Европейската комисия.&gt;</t>
  </si>
  <si>
    <t>Препоръчителни подобрения, ако има такива</t>
  </si>
  <si>
    <t>&lt;Моля, попълнете съответните данни. Една клетка на точка за подобрение. Ако е необходимо допълнително място, моля, добавете редове и индивидуално числови точки. Ако НЯМА точки за подобрение, моля, посочете НЕПРИЛОЖИМО в първия ред. За повече информация как да класифицирате и докладвате препоръки за подобрение, моля, вижте насоките на службите на Европейската комисия.&gt;</t>
  </si>
  <si>
    <t>&lt;Моля, попълнете съответните данни. Една клетка на неразрешена находка за предишен период. Ако е необходимо допълнително място, моля, добавете редове и индивидуално числови точки. Ако НЯМА неуредени констатации, моля, посочете НЕПРИЛОЖИМО в първия ред&gt;</t>
  </si>
  <si>
    <t xml:space="preserve">Констатации или подобрения от предишен период, които НЕ са разрешени. 
Всички констатации или подобрения, докладвани в доклада за проверка за отчета с данни за предходния период на разпределение, които са разрешени, не е необходимо да бъдат изброявани тук.
</t>
  </si>
  <si>
    <t>Причини за неизвършване на проверки за изпълнение на препоръките за енергийна ефективност</t>
  </si>
  <si>
    <t xml:space="preserve">&lt;Член 17a AVR изисква проверяващият да проверява изпълнението на препоръките за енергийна ефективност. Моля, посочете накратко защо не са извършени проверки за изпълнение на препоръките за енергийна ефективност. Това може да бъде например в изключителния случай, когато проверяващият не може да получи достатъчно доказателства, за да може да извърши тази проверка&gt; 
&lt;ЗАБЕЛЕЖКА: ако няма препоръки, които да бъдат изпълнени, моля, посочете „Неприложимо“ в отговор на този въпрос&gt;
</t>
  </si>
  <si>
    <t>Предоставете по-долу подробности за препоръките, които не са изпълнени, техния статус и вашите наблюдения</t>
  </si>
  <si>
    <t>Препоръка</t>
  </si>
  <si>
    <t>Статус</t>
  </si>
  <si>
    <t>В процес на разглеждане</t>
  </si>
  <si>
    <t>В планирането</t>
  </si>
  <si>
    <t>В очакване на подписване на договор</t>
  </si>
  <si>
    <t>В очакване на доставка на стоки или услуги</t>
  </si>
  <si>
    <t>В очакване на следващото голямо спиране</t>
  </si>
  <si>
    <t>Ще бъде завършен през следващите 3 месеца</t>
  </si>
  <si>
    <t>Ще бъде завършен през следващите 6 месеца</t>
  </si>
  <si>
    <t>Ще бъде завършен през следващите 12 месеца</t>
  </si>
  <si>
    <t>Няма да се прилага</t>
  </si>
  <si>
    <t>Друго (моля, предоставете подробности)</t>
  </si>
  <si>
    <t>Наблюдения</t>
  </si>
  <si>
    <t xml:space="preserve">&lt; Под заглавието „препоръка“, моля, дайте „име на заглавието“ и опишете най-общо препоръката от доклада за енергиен одит или сертифицирана система за енергиен мениджмънт, с ясна и проследима препратка към доклада за одит или сертифицирана система за енергиен мениджмънт за всяка подходяща препоръка. &gt; 
&lt; Под вашите „наблюдения“, моля, предоставете всякакви подробности, които биха били от значение за КО: напр. всякакви наблюдения върху проверените доказателства на оператора (най-общо вида на проверените доказателства), дали доказателствата са били ясни, дали доказателства от операторът не е показал в достатъчна степен, че изпълнението е завършено, дали доказателствата показват, че препоръката все още не е изпълнена&gt;
</t>
  </si>
  <si>
    <t>&lt; Ако са необходими повече от 10 реда, можете да вмъкнете повече редове, като копирате реда за G10 и го поставите под реда. Това ще пренесе цялото форматиране и падащите полета. Моля, променете G# към актуализирания номер</t>
  </si>
  <si>
    <r>
      <t xml:space="preserve">Причини за </t>
    </r>
    <r>
      <rPr>
        <b/>
        <u/>
        <sz val="10"/>
        <rFont val="Arial"/>
        <family val="2"/>
        <charset val="204"/>
      </rPr>
      <t>неизвършване</t>
    </r>
    <r>
      <rPr>
        <b/>
        <sz val="10"/>
        <rFont val="Arial"/>
        <family val="2"/>
      </rPr>
      <t xml:space="preserve"> на проверки относно приложимостта на изключенията от обуславянето на разпределението; и всякакви релевантни наблюдения</t>
    </r>
  </si>
  <si>
    <t xml:space="preserve">&lt; Моля, дайте кратки причини защо не са извършени проверки относно приложимостта на изключенията от условността на разпределението&gt; 
&lt;ЗАБЕЛЕЖКА: ако изпълнението на всички препоръки за енергийна ефективност е завършено, моля, посочете „Неприложимо“ в отговор на този въпрос&gt;
</t>
  </si>
  <si>
    <t>Предоставете по-долу подробности за всички приложими изключения и вашите наблюдения</t>
  </si>
  <si>
    <t>&lt;За всяко изключение дайте „името на заглавието“ на препоръката в първия ред, след това наблюдението във втория ред на всеки I#. Ако препоръката също е посочена в таблица G по-горе, моля, използвайте същото име на заглавие, за да активирате кръстосани препратки.&gt;</t>
  </si>
  <si>
    <t>Приложими изключения</t>
  </si>
  <si>
    <t>Срокът за изплащане надвишава 3 години [член 22а, параграф 1, буква а)]</t>
  </si>
  <si>
    <t>Инвестиционните разходи надхвърлят единия или двата прага в член 22а, параграф 1, буква б)</t>
  </si>
  <si>
    <t>Постигнати еквивалентни намаления на парникови газове [член 22а, параграф 1, буква в)]</t>
  </si>
  <si>
    <t>Препоръката няма да постигне икономии на енергия в границите на промишления процес [Член 22а, параграф 1, буква г)]</t>
  </si>
  <si>
    <t>Все още не са настъпили специфични за монтажа работни условия [Член 22a, параграф 1, буква д)]</t>
  </si>
  <si>
    <t>Препоръки, които не са издадени в периода 2019—2022 г. [член 22а, параграф 1, буква е)]</t>
  </si>
  <si>
    <t>Заглавие на препоръката и наблюдения</t>
  </si>
  <si>
    <t>Приложение 1B – Методологии за запълване на пропуски в данните</t>
  </si>
  <si>
    <t>Необходим ли е един или повече методи за пропуск на данни?</t>
  </si>
  <si>
    <t>&lt;Метод за липса на данни, както се изисква от член 12 на FAR&gt;</t>
  </si>
  <si>
    <t>Ако отговорът е „да“, предоставени ли са тези части от MMP за проверка?</t>
  </si>
  <si>
    <t>Ако не, -</t>
  </si>
  <si>
    <t>а) консервативни ли са използваният(ите) метод(и) (Ако отговорът е „не“, моля, предоставете повече подробности по-долу):</t>
  </si>
  <si>
    <t>&lt;Включете повече подробности за използвания метод(и)&gt;</t>
  </si>
  <si>
    <t>б) дали някой метод е довел до съществено неправилно твърдение (Ако отговорът е да, моля, предоставете повече подробности по-долу):</t>
  </si>
  <si>
    <t>&lt;Включете повече подробности за това кой метод(и) е довел до съществено неточно твърдение и защо&gt;</t>
  </si>
  <si>
    <t>Ако да, одобрени ли са те от КО преди завършване на проверката?</t>
  </si>
  <si>
    <t>Забележка - името на инсталацията ще бъде избрано автоматично, след като бъде въведено в Становището</t>
  </si>
  <si>
    <t>Приложение 2 – Допълнителна информация от значение за становището</t>
  </si>
  <si>
    <t>Не променяйте формата на думите в този работен лист, ОСВЕН там, където е указано да го направите</t>
  </si>
  <si>
    <t>Цели и обхват на проверката:</t>
  </si>
  <si>
    <t>За проверка на данните на Оператора до разумно ниво на сигурност за Доклада, както е посочено в декларацията за становище за проверка съгласно Системата за търговия с емисии на ЕС и за потвърждаване на съответствие с изискванията за мониторинг в съответствие с Регламента на ЕС относно безплатното разпределение и съответствие с основния мониторинг Методически план (MMP).</t>
  </si>
  <si>
    <t>Отговорности:</t>
  </si>
  <si>
    <t>Операторът е единствено отговорен за подготовката и докладването на данните, предоставени в неговия Доклад, както е посочено в становището за проверка за целите на безплатното разпределение по СТЕ на ЕС, както и за актуализиране на референтните показатели (ако е приложимо) в съответствие с правилата и неговия основен MMP (както е посочено в приложеното становище); за всякакви предположения, информация и оценки, които подкрепят отчетените данни; и за установяване и поддържане на подходящи процедури, управление на изпълнението и системи за вътрешен контрол, от които се извлича докладваната информация.</t>
  </si>
  <si>
    <t>Компетентният орган носи отговорност за</t>
  </si>
  <si>
    <t>• одобряване на ММР на Оператора и одобряване на промени в плана, поискани от Оператора;</t>
  </si>
  <si>
    <t>• прилагане на изискванията на Регламент ЕС №. 2019/331 относно хармонизираното безплатно разпределение на квоти за емисии (FAR);</t>
  </si>
  <si>
    <t>Верификаторът (както е посочен в приложената декларация за становище за проверка (VOS)) е отговорен - в съответствие с Регламент 2018/2067 относно акредитацията и проверката и неговия договор за проверка с дата, както е посочено в VOS - за извършване на проверката на референтния доклад на оператора в обществен интерес и независимо от Оператора и Компетентните органи, отговорни за Директива 2003/87/ЕО и Регламент 2019/331 (FAR).</t>
  </si>
  <si>
    <t>Отговорност на Верификатора е да формира независимо мнение въз основа на проверката на информацията, подкрепяща данните, представени в Доклада, както е посочено в VOS, и да докладва това мнение на Оператора. Верификаторът също трябва да докладва, ако според него:</t>
  </si>
  <si>
    <t>• Докладът е или може да бъде свързан с погрешни твърдения (пропуски, погрешни представяния или грешки) или несъответствия с MMP; или</t>
  </si>
  <si>
    <t>• Операторът не спазва Регламент ЕС №. 2019/331 относно безплатното разпределение на емисии, дори ако MMP е одобрен от компетентния орган; или</t>
  </si>
  <si>
    <t>• водещият/одиторът на EU ETS не са получили цялата информация и обяснения, които са им необходими, за да извършат своята проверка до разумно ниво на сигурност; или</t>
  </si>
  <si>
    <t>• Могат да бъдат направени подобрения в работата на Оператора при мониторинг и докладване на съответните данни и/или съответствие с неговия MMP и Регламент (ЕС) 2019/331 относно безплатното разпределение на квоти за емисии.</t>
  </si>
  <si>
    <t xml:space="preserve">Като част от проверката на докладите за базови данни верификаторът е отговорен за проверката на прилагането на препоръките за енергийна ефективност, ако операторът подлежи на енергийни одити или сертифицирана система за енергиен мениджмънт съгласно член 8 от EED. 
Верификаторът проверява дали изпълнението на съответните препоръки, издадени между първите четири години от базовия период (2019-2022 г.), е завършено. Когато прилагането на съответните препоръки за енергийна ефективност не е завършено, верификаторът отговаря за оценката дали едно от изключенията от условието е приложимо и дали има някакви други наблюдения.
</t>
  </si>
  <si>
    <t>Извършена работа и основа на становището:</t>
  </si>
  <si>
    <t>Ние проведохме нашата проверка, като взехме предвид референтните документи на критериите за проверка, описани по-долу. Това включваше проверка, въз основа на нашия анализ на риска и последващ план за проверка, на доказателства, които да ни дадат разумна увереност, че сумите и оповестяванията, свързани с данните, са правилно изготвени в съответствие с регламентите и принципите на Системата за търговия с емисии на ЕС, както е посочено в референтните документи по критериите на EU ETS по-долу и основния план за методология за мониторинг на Оператора. Това също така включва оценка, където е необходимо, на оценките и преценките, направени от Оператора при изготвянето на данните и отчитане на цялостната адекватност на представянето на данните в доклада, посочен в становището за проверка, и неговия потенциал за съществени неточности.</t>
  </si>
  <si>
    <t>Ниво на същественост</t>
  </si>
  <si>
    <t>Количественото ниво на същественост е определено на 5% от следните елементи на данните поотделно:</t>
  </si>
  <si>
    <t>• общите емисии на инсталациите, когато данните в референтния доклад се отнасят за емисии; или</t>
  </si>
  <si>
    <t>&lt;изтрийте всички, които не са приложими&gt;</t>
  </si>
  <si>
    <t>• сумата от вноса и производството на нетна измерима топлинна енергия, ако е приложимо, когато данните в референтния доклад се отнасят до данни за измерима топлинна енергия; или</t>
  </si>
  <si>
    <t>• сумата от количествата отпадъчни газове, внесени и произведени в инсталацията, ако е приложимо; или</t>
  </si>
  <si>
    <t>• нивото на активност на всяка съответна подинсталация за продуктов бенчмарк поотделно.</t>
  </si>
  <si>
    <t>Проблеми с всякакви други елементи от данни и с елементи, свързани със съответствие с FAR и/или съответствие с MMP, се разглеждат при по-широкия анализ на съществеността, като се вземат предвид качествените аспекти.</t>
  </si>
  <si>
    <t>Друга подходяща информация</t>
  </si>
  <si>
    <t>&lt;Вмъкнете всички други подходящи подробности или критерии, свързани с извършената работа или основата на становището. Целта на този ред е да даде възможност на верификатора да добави всякаква подробност, която счита за полезна за потребителя на мнението, за да разбере дълбочината и обхвата на извършената работа и т.н.&gt;</t>
  </si>
  <si>
    <t>Количественото определяне на парниковите газове е обект на присъща несигурност поради проектираната способност на измервателните уреди и методологиите за изпитване и непълните научни познания, използвани при определянето на изчислителните фактори и потенциалите за глобално затопляне</t>
  </si>
  <si>
    <t>Цитирани референтни документи:</t>
  </si>
  <si>
    <t>Провеждане на проверката (1) - За акредитирани проверяващи</t>
  </si>
  <si>
    <t xml:space="preserve">&lt;Изберете набор от критерии, които са подходящи за акредитацията/сертификацията, притежавана от проверяващия (изтрийте неподходящите набори).&gt; Очаква се, че за повечето VB ще се изисква само набор (1). 
Имайте предвид, че някои от документите може да претърпят актуализация и ревизия, така че трябва да проверите дали се цитира правилната версия
</t>
  </si>
  <si>
    <t>1) Регламент на ЕС ЕС №. 2018/2067 относно проверката на данните и акредитацията на проверяващи съгласно Директива 2003/87/ЕО… (AVR2)</t>
  </si>
  <si>
    <t>2) EN ISO 14065:2021 Общи принципи и изисквания за органи, валидиращи и проверяващи информация за околната среда</t>
  </si>
  <si>
    <t>3) EN ISO 14064-3:2019 Спецификация с насоки за валидиране и проверка на твърдения за парникови газове</t>
  </si>
  <si>
    <t>4) IAF MD 6:2014 Международен форум за акредитация (IAF) Задължителен документ за прилагане на ISO 14065:2013 (брой 2, март 2014 г.)</t>
  </si>
  <si>
    <t>5) Насоки, разработени от службите на Европейската комисия относно проверката и акредитацията във връзка с FAR</t>
  </si>
  <si>
    <t>6) EA-6/03 Европейско сътрудничество за насоки за акредитация за признаване на проверяващи съгласно Директивата за СТЕ на ЕС</t>
  </si>
  <si>
    <t>Изберете Съответни документи с насоки от списъка</t>
  </si>
  <si>
    <t>Провеждане на проверката (2) - Допълнителни критерии за акредитирани верификатори, които също са доставчици на финансови гаранции</t>
  </si>
  <si>
    <t xml:space="preserve">Този набор трябва да бъде избран само ако проверяващият е финансово-счетоводен орган, предмет на правилата и стандартите, определени от Съвета за международни стандарти за одит и осигуряване и свързаните с него органи. 
Тези стандарти не са обхванати от акредитация. Органите по акредитация няма да проверяват съответствието с тези стандарти.
</t>
  </si>
  <si>
    <t>7) Международен стандарт за ангажименти за изразяване на сигурност 3000: Ангажименти за изразяване на сигурност, различни от одити или прегледи на историческа информация, издаден от Съвета по международни стандарти за одит и изразяване на сигурност.</t>
  </si>
  <si>
    <t>8) Международен стандарт за ангажименти за даване на увереност 3410: Ангажименти за даване на сигурност относно отчети за парникови газове, издаден от Съвета по международни стандарти за одит и достоверност.</t>
  </si>
  <si>
    <t>Провеждане на проверката (3) - За проверяващи, сертифицирани съгласно член 55, параграф 2 на AVR</t>
  </si>
  <si>
    <t>Този набор трябва да бъде избран само ако проверяващият е сертифицирано физическо лице, както е посочено в член 54, параграф 2 от AVR.</t>
  </si>
  <si>
    <t>2) Насоки на ЕС за сертифицирани проверяващи, разработени от службите на Европейската комисия</t>
  </si>
  <si>
    <t>Правила и т.н. на ЕСТЕ</t>
  </si>
  <si>
    <t xml:space="preserve">Този набор трябва да бъде избран от всички верификатори. 
Забележка - проверете, за да се уверите, че списъкът е валиден за държавата-членка, в която се издава становището, тъй като някои насоки на ДЧ може да са приложими само в отделна ДЧ. 
Като минимум трябва да бъдат включени съответните регламенти на ЕС и насоки на ЕК
</t>
  </si>
  <si>
    <t>A) Регламент на ЕО ЕС №. 2019/331 относно хармонизираното безплатно разпределение на квоти за емисии съгласно член 10а от Директива 2003/87/ЕО (FAR)</t>
  </si>
  <si>
    <t>B) Регламент на ЕО ЕС №. 2019/708 в списъка с изтичане на въглерод (CLL)</t>
  </si>
  <si>
    <t>Г) Насоки на ЕС, разработени от службите на Европейската комисия в подкрепа на хармонизираното тълкуване на Регламента за безплатно разпределение</t>
  </si>
  <si>
    <t>Д) Ръководен материал на ЕС, разработен от службите на Европейската комисия в подкрепа на хармонизираното тълкуване на AVR2</t>
  </si>
  <si>
    <t>В) Регламент (ЕС) 2023/956 на ЕО за установяване на механизъм за корекция на въглеродните емисии на границите (CBAM)</t>
  </si>
  <si>
    <t>Становище за проверка - Система за търговия с емисии</t>
  </si>
  <si>
    <t>Приложение 3 - Обобщение на идентифицираните промени, за които не е съобщено на компетентния орган</t>
  </si>
  <si>
    <t>A) одобрени от компетентния орган, но които НЕ са включени в одобрен актуализиран план за методология за мониторинг при завършване на проверката</t>
  </si>
  <si>
    <t>&lt;Тук трябва да се изброява всичко, което е договорено (напр. в писмо, имейл, факс или телефонно обаждане), но което все още не е включено в актуализирания одобрен план за методология за мониторинг.&gt;</t>
  </si>
  <si>
    <t>Моля, попълнете съответните данни. Един ред на коментар. Ако е необходимо допълнително място, моля, добавете редове и индивидуално числови точки. Ако НЯМА уместни коментари, моля, посочете НЕПРИЛОЖИМО в първия ред.</t>
  </si>
  <si>
    <t>Това трябва да включва промени в нивата на дейност и/или работата на инсталацията, които биха могли да повлияят на безплатното разпределение на квоти; и промени в плана за методология за мониторинг, които не са одобрени от компетентния орган преди приключване на проверката</t>
  </si>
  <si>
    <t>&lt;Тук трябва да се изброят всички промени в нивата на активност и/или работата на инсталацията, които са били идентифицирани от проверяващия в хода на тяхната работа и за които не е бил уведомен компетентният орган. Той също така трябва да изброява всички промени в плана за мониторинг, които не са били съобщени на компетентния орган, но които не са били одобрени от компетентния орган преди завършване на проверката.&gt;</t>
  </si>
  <si>
    <t>Не трябва да има дублиране между този раздел и горния.</t>
  </si>
  <si>
    <t>B) идентифицирани от проверяващия и които НЕ са докладвани на КО</t>
  </si>
  <si>
    <t>Инсталации</t>
  </si>
  <si>
    <t>Констатации</t>
  </si>
  <si>
    <t>Изгаряне</t>
  </si>
  <si>
    <t>Изгаряне (изгаряне) на битови отпадъци</t>
  </si>
  <si>
    <t>Рафиниране на петрол</t>
  </si>
  <si>
    <t>Производство на кокс</t>
  </si>
  <si>
    <t>Изпичане или синтероване на метална руда</t>
  </si>
  <si>
    <t>Производство на желязо или стомана</t>
  </si>
  <si>
    <t>Производство или обработка на черни метали</t>
  </si>
  <si>
    <t>Производство на първичен алуминий или алуминий</t>
  </si>
  <si>
    <t>Производство на вторичен алуминий</t>
  </si>
  <si>
    <t>Производство или обработка на цветни метали</t>
  </si>
  <si>
    <t>Производство на циментов клинкер</t>
  </si>
  <si>
    <t>Производство на вар или калциниране на доломит/магнезит</t>
  </si>
  <si>
    <t>Производство на стъкло</t>
  </si>
  <si>
    <t>Производство на керамика</t>
  </si>
  <si>
    <t>Производство на минерална вата</t>
  </si>
  <si>
    <t>Производство или обработка на гипс или гипсокартон или други продукти от гипс</t>
  </si>
  <si>
    <t>Производство на целулоза</t>
  </si>
  <si>
    <t>Производство на хартия или картон</t>
  </si>
  <si>
    <t>Производство на сажди</t>
  </si>
  <si>
    <t>Производство на азотна киселина</t>
  </si>
  <si>
    <t>Производство на адипинова киселина</t>
  </si>
  <si>
    <t>Производство на глиоксал и глиоксилова киселина</t>
  </si>
  <si>
    <t>Производство на амоняк</t>
  </si>
  <si>
    <t>Производство на насипни химикали</t>
  </si>
  <si>
    <t>Производство на водород и синтез газ</t>
  </si>
  <si>
    <t>Производство на калцинирана сода и натриев бикарбонат</t>
  </si>
  <si>
    <t>Улавяне на парникови газове съгласно Директива 2009/31/ЕО</t>
  </si>
  <si>
    <t>Пренос на парникови газове съгласно Директива 2009/31/ЕО</t>
  </si>
  <si>
    <t>Съхраняване на парникови газове съгласно Директива 2009/31/ЕО</t>
  </si>
  <si>
    <t>Доклад за базови данни</t>
  </si>
  <si>
    <t>Доклад с данни за нов участник</t>
  </si>
  <si>
    <t>Годишен доклад за ниво на дейност</t>
  </si>
  <si>
    <t>да</t>
  </si>
  <si>
    <t>Не. Вижте Приложение 1 за подробности</t>
  </si>
  <si>
    <t>Не. Вижте Приложение 3 за подробности</t>
  </si>
  <si>
    <t>да Вижте Приложение 1 за препоръки.</t>
  </si>
  <si>
    <t>Не, няма идентифицирани подобрения като необходими.</t>
  </si>
  <si>
    <t>Акредитиран</t>
  </si>
  <si>
    <t>Сертифицирани</t>
  </si>
  <si>
    <t>други</t>
  </si>
  <si>
    <t>Име на оператора</t>
  </si>
  <si>
    <t>Име на инсталацията</t>
  </si>
  <si>
    <t>MS могат свободно да използват този лист</t>
  </si>
  <si>
    <t>падащ списък за приложение 2; Цитирани референтни документи:</t>
  </si>
  <si>
    <t>Провеждане на проверката (1) - За акредитирани проверяващи органи</t>
  </si>
  <si>
    <t>&lt;Изберете подходящи документи с насоки от списъка&gt;</t>
  </si>
  <si>
    <t>7) &lt;Специфични национални насоки1&gt;</t>
  </si>
  <si>
    <t>8) &lt;Специфични национални насоки2&gt;</t>
  </si>
  <si>
    <t>3) &lt;Специфични национални насоки1&gt;</t>
  </si>
  <si>
    <t>4) &lt;Специфични национални насоки2&gt;</t>
  </si>
  <si>
    <t>D) &lt;Специфични национални насоки1&gt;</t>
  </si>
  <si>
    <t>E) &lt;Специфични национални насоки2&gt;</t>
  </si>
  <si>
    <t>Моля изберете</t>
  </si>
  <si>
    <t xml:space="preserve">&lt; Ако препоръката не е изпълнена, верификаторът проверява за всяка препоръка, издадена през първите четири години от базовия период, дали е приложим някой от 6-те типа изключения. Моля, посочете за всеки тип изключение препоръката(ите), за която(ите) се отнася.&gt; 
Съгласно вашите наблюдения, моля, предоставете също следните подробности като минимум: а) защо изключението е приложимо, 
б) (в общи линии) какви доказателства са предоставени от оператора (напр. клетвени декларации, изчисления, други доказателства) 
в) всякакви релевантни забележки относно оценката на доказателствата. 
За приложимите изключения, моля, опишете и следното: 
- член 22а, параграф 1, буква а): информация за времето за изплащане предоставени от оператора и потвърждение, че това надхвърля 3 години
- Член 22a(1)(b): потвърждение, че инвестиционните разходи надвишават праговете в член 22a(1)(b) FAR
- Член 22a(1)(c): потвърждение че препоръката не е свързана с промишления процес на инсталацията 
– член 22а, параграф 1, буква г): потвърждение, че препоръките изискват специфични условия за изпълнение: посочете специфичните условия и че тези условия все още не са настъпили. Ако е имало клетвена декларация или друго доказателство, че препоръките ще бъдат изпълнени при възникване на специфични условия, моля, посочете и това. 
- Член 22а, параграф 1, буква д): потвърждение, че други мерки са били приложени по време или след базовия период и че тези мерки са довели до еквивалентни намаления на емисиите на парникови газове в рамките на инсталацията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</si>
</sst>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89"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i/>
      <sz val="10"/>
      <color rgb="FF1B22A5"/>
      <name val="Arial"/>
      <family val="2"/>
    </font>
    <font>
      <i/>
      <sz val="10"/>
      <color rgb="FFFF0000"/>
      <name val="Arial"/>
      <family val="2"/>
    </font>
    <font>
      <sz val="10"/>
      <color rgb="FFFF0000"/>
      <name val="Arial"/>
      <family val="2"/>
    </font>
    <font>
      <i/>
      <sz val="10"/>
      <color theme="4" tint="-0.249977111117893"/>
      <name val="Arial"/>
      <family val="2"/>
    </font>
    <font>
      <i/>
      <sz val="10"/>
      <color rgb="FF000080"/>
      <name val="Arial"/>
      <family val="2"/>
    </font>
    <font>
      <b/>
      <i/>
      <u/>
      <sz val="10"/>
      <color indexed="10"/>
      <name val="Arial"/>
      <family val="2"/>
    </font>
    <font>
      <b/>
      <i/>
      <sz val="10"/>
      <color rgb="FFFF0000"/>
      <name val="Arial"/>
      <family val="2"/>
    </font>
    <font>
      <b/>
      <i/>
      <sz val="8"/>
      <color indexed="18"/>
      <name val="Arial"/>
      <family val="2"/>
    </font>
    <font>
      <b/>
      <i/>
      <sz val="10"/>
      <color indexed="10"/>
      <name val="Arial"/>
      <family val="2"/>
    </font>
    <font>
      <i/>
      <sz val="10"/>
      <color theme="3"/>
      <name val="Arial"/>
      <family val="2"/>
    </font>
    <font>
      <b/>
      <sz val="16"/>
      <color theme="1"/>
      <name val="Arial"/>
      <family val="2"/>
    </font>
    <font>
      <i/>
      <sz val="10"/>
      <color rgb="FF002060"/>
      <name val="Arial"/>
      <family val="2"/>
    </font>
    <font>
      <i/>
      <u/>
      <sz val="10"/>
      <color rgb="FF002060"/>
      <name val="Arial"/>
      <family val="2"/>
    </font>
    <font>
      <sz val="10"/>
      <color rgb="FF002060"/>
      <name val="Arial"/>
      <family val="2"/>
    </font>
    <font>
      <i/>
      <sz val="10"/>
      <color rgb="FF00297A"/>
      <name val="Arial"/>
      <family val="2"/>
    </font>
    <font>
      <sz val="11"/>
      <name val="Calibri"/>
      <family val="2"/>
      <charset val="204"/>
    </font>
    <font>
      <b/>
      <sz val="12"/>
      <name val="Arial"/>
      <family val="2"/>
      <charset val="204"/>
    </font>
    <font>
      <b/>
      <sz val="10"/>
      <name val="Arial"/>
      <family val="2"/>
      <charset val="204"/>
    </font>
    <font>
      <sz val="10"/>
      <name val="Arial"/>
      <family val="2"/>
      <charset val="204"/>
    </font>
    <font>
      <i/>
      <sz val="10"/>
      <color rgb="FF000080"/>
      <name val="Arial"/>
      <family val="2"/>
      <charset val="204"/>
    </font>
    <font>
      <b/>
      <sz val="11"/>
      <name val="Arial"/>
      <family val="2"/>
      <charset val="204"/>
    </font>
    <font>
      <i/>
      <sz val="10"/>
      <name val="Arial"/>
      <family val="2"/>
      <charset val="204"/>
    </font>
    <font>
      <b/>
      <sz val="16"/>
      <color rgb="FF000000"/>
      <name val="Arial"/>
      <family val="2"/>
      <charset val="204"/>
    </font>
    <font>
      <b/>
      <u/>
      <sz val="11"/>
      <name val="Arial"/>
      <family val="2"/>
      <charset val="204"/>
    </font>
    <font>
      <b/>
      <u/>
      <sz val="12"/>
      <name val="Arial"/>
      <family val="2"/>
      <charset val="204"/>
    </font>
    <font>
      <b/>
      <u/>
      <sz val="10"/>
      <name val="Arial"/>
      <family val="2"/>
      <charset val="204"/>
    </font>
    <font>
      <sz val="10"/>
      <color rgb="FF000080"/>
      <name val="Arial"/>
      <family val="2"/>
      <charset val="204"/>
    </font>
    <font>
      <i/>
      <sz val="10"/>
      <color rgb="FF002060"/>
      <name val="Arial"/>
      <family val="2"/>
      <charset val="204"/>
    </font>
    <font>
      <i/>
      <sz val="10"/>
      <color rgb="FF366092"/>
      <name val="Arial"/>
      <family val="2"/>
      <charset val="204"/>
    </font>
    <font>
      <sz val="10"/>
      <color rgb="FF002060"/>
      <name val="Arial"/>
      <family val="2"/>
      <charset val="204"/>
    </font>
    <font>
      <b/>
      <i/>
      <sz val="10"/>
      <color rgb="FF000080"/>
      <name val="Arial"/>
      <family val="2"/>
      <charset val="204"/>
    </font>
    <font>
      <sz val="9"/>
      <name val="Arial"/>
      <family val="2"/>
      <charset val="204"/>
    </font>
    <font>
      <b/>
      <sz val="10"/>
      <color rgb="FF000080"/>
      <name val="Arial"/>
      <family val="2"/>
      <charset val="204"/>
    </font>
    <font>
      <b/>
      <i/>
      <sz val="10"/>
      <name val="Arial"/>
      <family val="2"/>
      <charset val="204"/>
    </font>
    <font>
      <i/>
      <sz val="10"/>
      <color rgb="FF1B22A5"/>
      <name val="Arial"/>
      <family val="2"/>
      <charset val="204"/>
    </font>
    <font>
      <b/>
      <sz val="10"/>
      <color rgb="FF333399"/>
      <name val="Arial"/>
      <family val="2"/>
      <charset val="204"/>
    </font>
    <font>
      <i/>
      <sz val="10"/>
      <color rgb="FF333399"/>
      <name val="Arial"/>
      <family val="2"/>
      <charset val="204"/>
    </font>
    <font>
      <b/>
      <sz val="20"/>
      <name val="Arial"/>
      <family val="2"/>
      <charset val="204"/>
    </font>
    <font>
      <b/>
      <sz val="18"/>
      <name val="Arial"/>
      <family val="2"/>
      <charset val="204"/>
    </font>
    <font>
      <sz val="10"/>
      <color rgb="FFFF0000"/>
      <name val="Arial"/>
      <family val="2"/>
      <charset val="204"/>
    </font>
  </fonts>
  <fills count="26">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0C6"/>
        <bgColor indexed="64"/>
      </patternFill>
    </fill>
    <fill>
      <patternFill patternType="solid">
        <fgColor rgb="FF0000FF"/>
        <bgColor indexed="64"/>
      </patternFill>
    </fill>
    <fill>
      <patternFill patternType="solid">
        <fgColor rgb="FFFFFFFF"/>
        <bgColor indexed="64"/>
      </patternFill>
    </fill>
    <fill>
      <patternFill patternType="solid">
        <fgColor rgb="FFC0C0C0"/>
        <bgColor indexed="64"/>
      </patternFill>
    </fill>
  </fills>
  <borders count="8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47" fillId="0" borderId="0" applyNumberFormat="0" applyFill="0" applyBorder="0" applyAlignment="0" applyProtection="0">
      <alignment vertical="top"/>
      <protection locked="0"/>
    </xf>
    <xf numFmtId="164" fontId="38" fillId="0" borderId="0" applyFont="0" applyFill="0" applyBorder="0" applyAlignment="0" applyProtection="0"/>
    <xf numFmtId="0" fontId="1" fillId="0" borderId="0"/>
  </cellStyleXfs>
  <cellXfs count="671">
    <xf numFmtId="0" fontId="0" fillId="0" borderId="0" xfId="0"/>
    <xf numFmtId="0" fontId="37" fillId="0" borderId="1" xfId="1" applyFont="1" applyBorder="1" applyAlignment="1" applyProtection="1">
      <alignment vertical="top"/>
    </xf>
    <xf numFmtId="0" fontId="37" fillId="0" borderId="2" xfId="1" applyFont="1" applyBorder="1" applyAlignment="1" applyProtection="1">
      <alignment vertical="top"/>
    </xf>
    <xf numFmtId="0" fontId="2" fillId="0" borderId="0" xfId="0" applyFont="1"/>
    <xf numFmtId="0" fontId="0" fillId="0" borderId="3" xfId="0" applyBorder="1"/>
    <xf numFmtId="0" fontId="0" fillId="2" borderId="4" xfId="0" applyFill="1" applyBorder="1"/>
    <xf numFmtId="0" fontId="0" fillId="0" borderId="5" xfId="0" applyBorder="1"/>
    <xf numFmtId="14" fontId="0" fillId="3" borderId="6" xfId="0" applyNumberFormat="1" applyFill="1" applyBorder="1" applyAlignment="1">
      <alignment horizontal="left"/>
    </xf>
    <xf numFmtId="0" fontId="0" fillId="4" borderId="7" xfId="0" applyFill="1" applyBorder="1"/>
    <xf numFmtId="0" fontId="0" fillId="4" borderId="8" xfId="0" applyFill="1" applyBorder="1"/>
    <xf numFmtId="0" fontId="0" fillId="4" borderId="9" xfId="0" applyFill="1" applyBorder="1"/>
    <xf numFmtId="0" fontId="0" fillId="0" borderId="10" xfId="0" applyBorder="1"/>
    <xf numFmtId="0" fontId="0" fillId="5" borderId="11" xfId="0" applyFill="1" applyBorder="1"/>
    <xf numFmtId="0" fontId="0" fillId="0" borderId="12" xfId="0" applyBorder="1"/>
    <xf numFmtId="0" fontId="0" fillId="6" borderId="13" xfId="0" applyFill="1" applyBorder="1"/>
    <xf numFmtId="0" fontId="0" fillId="7" borderId="0" xfId="0" applyFill="1"/>
    <xf numFmtId="0" fontId="2" fillId="0" borderId="14" xfId="0" applyFont="1" applyBorder="1"/>
    <xf numFmtId="0" fontId="2" fillId="0" borderId="15" xfId="0" applyFont="1" applyBorder="1"/>
    <xf numFmtId="0" fontId="0" fillId="0" borderId="16" xfId="0" applyBorder="1"/>
    <xf numFmtId="14" fontId="0" fillId="3" borderId="17" xfId="0" applyNumberFormat="1" applyFill="1" applyBorder="1" applyAlignment="1">
      <alignment horizontal="center"/>
    </xf>
    <xf numFmtId="0" fontId="0" fillId="4" borderId="18" xfId="0" applyFill="1" applyBorder="1"/>
    <xf numFmtId="0" fontId="0" fillId="4" borderId="19" xfId="0" applyFill="1" applyBorder="1"/>
    <xf numFmtId="14" fontId="0" fillId="3" borderId="20" xfId="0" applyNumberFormat="1" applyFill="1" applyBorder="1" applyAlignment="1">
      <alignment horizontal="center"/>
    </xf>
    <xf numFmtId="0" fontId="0" fillId="4" borderId="21" xfId="0" applyFill="1" applyBorder="1"/>
    <xf numFmtId="0" fontId="0" fillId="4" borderId="22" xfId="0" applyFill="1" applyBorder="1"/>
    <xf numFmtId="14" fontId="0" fillId="3" borderId="23" xfId="0" applyNumberFormat="1" applyFill="1" applyBorder="1" applyAlignment="1">
      <alignment horizontal="center"/>
    </xf>
    <xf numFmtId="0" fontId="0" fillId="4" borderId="24" xfId="0" applyFill="1" applyBorder="1"/>
    <xf numFmtId="0" fontId="0" fillId="4" borderId="25" xfId="0" applyFill="1" applyBorder="1"/>
    <xf numFmtId="0" fontId="0" fillId="5" borderId="0" xfId="0" applyFill="1"/>
    <xf numFmtId="0" fontId="5" fillId="6" borderId="0" xfId="0" applyFont="1" applyFill="1" applyAlignment="1">
      <alignment horizontal="left" vertical="top" wrapText="1"/>
    </xf>
    <xf numFmtId="0" fontId="48" fillId="0" borderId="26" xfId="1" applyFont="1" applyBorder="1" applyAlignment="1" applyProtection="1">
      <alignment vertical="top" wrapText="1"/>
    </xf>
    <xf numFmtId="0" fontId="5" fillId="7" borderId="0" xfId="0" applyFont="1" applyFill="1"/>
    <xf numFmtId="0" fontId="0" fillId="0" borderId="0" xfId="0" applyAlignment="1">
      <alignment vertical="top"/>
    </xf>
    <xf numFmtId="0" fontId="42" fillId="0" borderId="0" xfId="0" applyFont="1"/>
    <xf numFmtId="0" fontId="5" fillId="0" borderId="0" xfId="0" applyFont="1"/>
    <xf numFmtId="0" fontId="8" fillId="0" borderId="17" xfId="0" applyFont="1" applyBorder="1" applyAlignment="1">
      <alignment vertical="top" wrapText="1"/>
    </xf>
    <xf numFmtId="0" fontId="3" fillId="9" borderId="20" xfId="0" applyFont="1" applyFill="1" applyBorder="1" applyAlignment="1">
      <alignment horizontal="justify"/>
    </xf>
    <xf numFmtId="0" fontId="12" fillId="9" borderId="20" xfId="0" applyFont="1" applyFill="1" applyBorder="1" applyAlignment="1">
      <alignment vertical="top" wrapText="1"/>
    </xf>
    <xf numFmtId="0" fontId="5" fillId="9" borderId="20" xfId="0" applyFont="1" applyFill="1" applyBorder="1" applyAlignment="1">
      <alignment vertical="top" wrapText="1"/>
    </xf>
    <xf numFmtId="0" fontId="5" fillId="9" borderId="20" xfId="0" applyFont="1" applyFill="1" applyBorder="1" applyAlignment="1">
      <alignment horizontal="justify"/>
    </xf>
    <xf numFmtId="0" fontId="5" fillId="9" borderId="23" xfId="0" applyFont="1" applyFill="1" applyBorder="1" applyAlignment="1">
      <alignment horizontal="justify"/>
    </xf>
    <xf numFmtId="0" fontId="3" fillId="0" borderId="0" xfId="0" applyFont="1"/>
    <xf numFmtId="0" fontId="0" fillId="4" borderId="0" xfId="0" applyFill="1"/>
    <xf numFmtId="0" fontId="5" fillId="4" borderId="0" xfId="0" applyFont="1" applyFill="1"/>
    <xf numFmtId="0" fontId="5" fillId="4" borderId="0" xfId="0" applyFont="1" applyFill="1" applyAlignment="1">
      <alignment vertical="top" wrapText="1"/>
    </xf>
    <xf numFmtId="0" fontId="5" fillId="13" borderId="0" xfId="0" quotePrefix="1" applyFont="1" applyFill="1"/>
    <xf numFmtId="0" fontId="5" fillId="13" borderId="0" xfId="0" applyFont="1" applyFill="1"/>
    <xf numFmtId="0" fontId="0" fillId="0" borderId="0" xfId="0" applyAlignment="1">
      <alignment vertical="top" wrapText="1"/>
    </xf>
    <xf numFmtId="0" fontId="28" fillId="0" borderId="0" xfId="0" applyFont="1" applyAlignment="1">
      <alignment vertical="top" wrapText="1"/>
    </xf>
    <xf numFmtId="0" fontId="29"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4" fillId="0" borderId="2" xfId="0" applyFont="1" applyBorder="1" applyAlignment="1">
      <alignment vertical="top" wrapText="1"/>
    </xf>
    <xf numFmtId="0" fontId="4" fillId="0" borderId="26" xfId="0" applyFont="1" applyBorder="1" applyAlignment="1">
      <alignment vertical="top" wrapText="1"/>
    </xf>
    <xf numFmtId="0" fontId="2" fillId="0" borderId="0" xfId="0" applyFont="1" applyAlignment="1">
      <alignment vertical="top"/>
    </xf>
    <xf numFmtId="0" fontId="29" fillId="8" borderId="0" xfId="0" applyFont="1" applyFill="1" applyAlignment="1">
      <alignment vertical="top" wrapText="1"/>
    </xf>
    <xf numFmtId="0" fontId="13" fillId="0" borderId="0" xfId="0" applyFont="1" applyAlignment="1">
      <alignment vertical="top"/>
    </xf>
    <xf numFmtId="0" fontId="12" fillId="0" borderId="0" xfId="0" applyFont="1" applyAlignment="1">
      <alignment vertical="top"/>
    </xf>
    <xf numFmtId="0" fontId="17" fillId="0" borderId="0" xfId="0" applyFont="1" applyAlignment="1">
      <alignment vertical="top" wrapText="1"/>
    </xf>
    <xf numFmtId="0" fontId="2" fillId="0" borderId="0" xfId="0" applyFont="1" applyAlignment="1">
      <alignment vertical="top" wrapText="1"/>
    </xf>
    <xf numFmtId="0" fontId="2" fillId="0" borderId="32" xfId="0" applyFont="1" applyBorder="1" applyAlignment="1">
      <alignment vertical="top" wrapText="1"/>
    </xf>
    <xf numFmtId="0" fontId="5" fillId="0" borderId="33" xfId="0" applyFont="1" applyBorder="1" applyAlignment="1">
      <alignment vertical="top" wrapText="1"/>
    </xf>
    <xf numFmtId="0" fontId="2" fillId="0" borderId="34" xfId="0" applyFont="1" applyBorder="1" applyAlignment="1">
      <alignment vertical="top" wrapText="1"/>
    </xf>
    <xf numFmtId="0" fontId="5" fillId="0" borderId="35" xfId="0" applyFont="1" applyBorder="1" applyAlignment="1">
      <alignment vertical="top" wrapText="1"/>
    </xf>
    <xf numFmtId="0" fontId="5" fillId="0" borderId="35" xfId="0" quotePrefix="1" applyFont="1" applyBorder="1" applyAlignment="1">
      <alignment vertical="top" wrapText="1"/>
    </xf>
    <xf numFmtId="0" fontId="2" fillId="0" borderId="36" xfId="0" applyFont="1" applyBorder="1" applyAlignment="1">
      <alignment vertical="top" wrapText="1"/>
    </xf>
    <xf numFmtId="0" fontId="5" fillId="0" borderId="37" xfId="0" applyFont="1" applyBorder="1" applyAlignment="1">
      <alignment vertical="top" wrapText="1"/>
    </xf>
    <xf numFmtId="0" fontId="8" fillId="0" borderId="38" xfId="0" applyFont="1" applyBorder="1" applyAlignment="1">
      <alignment vertical="top" wrapText="1"/>
    </xf>
    <xf numFmtId="0" fontId="8" fillId="0" borderId="39" xfId="0" applyFont="1" applyBorder="1" applyAlignment="1">
      <alignment vertical="top" wrapText="1"/>
    </xf>
    <xf numFmtId="0" fontId="18" fillId="0" borderId="0" xfId="0" applyFont="1" applyAlignment="1">
      <alignment vertical="top" wrapText="1"/>
    </xf>
    <xf numFmtId="0" fontId="27" fillId="0" borderId="0" xfId="0" applyFont="1" applyAlignment="1">
      <alignment vertical="top" wrapText="1"/>
    </xf>
    <xf numFmtId="0" fontId="25" fillId="0" borderId="0" xfId="0" applyFont="1" applyAlignment="1">
      <alignment vertical="top"/>
    </xf>
    <xf numFmtId="0" fontId="4" fillId="0" borderId="0" xfId="0" applyFont="1" applyAlignment="1">
      <alignment vertical="top" wrapText="1"/>
    </xf>
    <xf numFmtId="0" fontId="24" fillId="0" borderId="0" xfId="0" applyFont="1" applyAlignment="1">
      <alignment vertical="top" wrapText="1"/>
    </xf>
    <xf numFmtId="0" fontId="4" fillId="0" borderId="1" xfId="0" applyFont="1" applyBorder="1" applyAlignment="1">
      <alignment vertical="top" wrapText="1"/>
    </xf>
    <xf numFmtId="0" fontId="2" fillId="0" borderId="0" xfId="0" applyFont="1" applyAlignment="1">
      <alignment wrapText="1"/>
    </xf>
    <xf numFmtId="0" fontId="5" fillId="0" borderId="0" xfId="0" applyFont="1" applyAlignment="1">
      <alignment vertical="top"/>
    </xf>
    <xf numFmtId="0" fontId="33" fillId="0" borderId="0" xfId="0" applyFont="1" applyAlignment="1">
      <alignment vertical="top" wrapText="1"/>
    </xf>
    <xf numFmtId="0" fontId="2" fillId="0" borderId="40" xfId="0" applyFont="1" applyBorder="1" applyAlignment="1">
      <alignment vertical="top"/>
    </xf>
    <xf numFmtId="0" fontId="22" fillId="0" borderId="0" xfId="0" applyFont="1" applyAlignment="1">
      <alignment vertical="top" wrapText="1"/>
    </xf>
    <xf numFmtId="0" fontId="2" fillId="0" borderId="26" xfId="0" applyFont="1" applyBorder="1" applyAlignment="1">
      <alignment vertical="top" wrapText="1"/>
    </xf>
    <xf numFmtId="0" fontId="26" fillId="0" borderId="0" xfId="0" applyFont="1" applyAlignment="1">
      <alignment vertical="top" wrapText="1"/>
    </xf>
    <xf numFmtId="0" fontId="7" fillId="0" borderId="0" xfId="0" applyFont="1" applyAlignment="1">
      <alignment vertical="top"/>
    </xf>
    <xf numFmtId="2" fontId="26" fillId="0" borderId="0" xfId="0" applyNumberFormat="1" applyFont="1" applyAlignment="1">
      <alignment horizontal="left" vertical="top" wrapText="1"/>
    </xf>
    <xf numFmtId="0" fontId="16" fillId="0" borderId="0" xfId="0" applyFont="1" applyAlignment="1">
      <alignment vertical="top"/>
    </xf>
    <xf numFmtId="0" fontId="19" fillId="0" borderId="0" xfId="0" applyFont="1" applyAlignment="1">
      <alignment vertical="center" wrapText="1"/>
    </xf>
    <xf numFmtId="0" fontId="21" fillId="0" borderId="0" xfId="0" applyFont="1" applyAlignment="1">
      <alignment vertical="top"/>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0" fillId="14" borderId="1" xfId="0" applyFill="1" applyBorder="1" applyAlignment="1">
      <alignment vertical="top"/>
    </xf>
    <xf numFmtId="0" fontId="0" fillId="9" borderId="41" xfId="0" applyFill="1" applyBorder="1" applyAlignment="1">
      <alignment vertical="top"/>
    </xf>
    <xf numFmtId="0" fontId="2" fillId="12" borderId="32" xfId="0" applyFont="1" applyFill="1" applyBorder="1" applyAlignment="1">
      <alignment horizontal="centerContinuous" vertical="top"/>
    </xf>
    <xf numFmtId="0" fontId="35" fillId="12" borderId="27" xfId="0" applyFont="1" applyFill="1" applyBorder="1" applyAlignment="1">
      <alignment horizontal="centerContinuous" vertical="top"/>
    </xf>
    <xf numFmtId="0" fontId="2" fillId="12" borderId="27" xfId="0" applyFont="1" applyFill="1" applyBorder="1" applyAlignment="1">
      <alignment horizontal="centerContinuous" vertical="top"/>
    </xf>
    <xf numFmtId="0" fontId="2" fillId="12" borderId="33" xfId="0" applyFont="1" applyFill="1" applyBorder="1" applyAlignment="1">
      <alignment horizontal="centerContinuous" vertical="top"/>
    </xf>
    <xf numFmtId="0" fontId="2" fillId="12" borderId="34" xfId="0" applyFont="1" applyFill="1" applyBorder="1" applyAlignment="1">
      <alignment vertical="top"/>
    </xf>
    <xf numFmtId="0" fontId="2" fillId="12" borderId="35" xfId="0" applyFont="1" applyFill="1" applyBorder="1" applyAlignment="1">
      <alignment horizontal="justify" vertical="top"/>
    </xf>
    <xf numFmtId="0" fontId="5" fillId="12" borderId="35" xfId="0" applyFont="1" applyFill="1" applyBorder="1" applyAlignment="1">
      <alignment horizontal="justify" vertical="top" wrapText="1"/>
    </xf>
    <xf numFmtId="0" fontId="2" fillId="12" borderId="32" xfId="0" applyFont="1" applyFill="1" applyBorder="1" applyAlignment="1">
      <alignment horizontal="left" vertical="top"/>
    </xf>
    <xf numFmtId="0" fontId="2" fillId="12" borderId="34" xfId="0" applyFont="1" applyFill="1" applyBorder="1" applyAlignment="1">
      <alignment horizontal="left" vertical="top"/>
    </xf>
    <xf numFmtId="0" fontId="5" fillId="12" borderId="0" xfId="0" applyFont="1" applyFill="1" applyAlignment="1">
      <alignment horizontal="left" vertical="top" wrapText="1"/>
    </xf>
    <xf numFmtId="0" fontId="2" fillId="12" borderId="36" xfId="0" applyFont="1" applyFill="1" applyBorder="1" applyAlignment="1">
      <alignment horizontal="left" vertical="top"/>
    </xf>
    <xf numFmtId="0" fontId="2" fillId="6" borderId="32" xfId="0" applyFont="1" applyFill="1" applyBorder="1" applyAlignment="1">
      <alignment horizontal="left" vertical="top"/>
    </xf>
    <xf numFmtId="0" fontId="2" fillId="6" borderId="34" xfId="0" applyFont="1" applyFill="1" applyBorder="1" applyAlignment="1">
      <alignment horizontal="left" vertical="top"/>
    </xf>
    <xf numFmtId="0" fontId="2" fillId="6" borderId="36" xfId="0" applyFont="1" applyFill="1" applyBorder="1" applyAlignment="1">
      <alignment horizontal="left" vertical="top"/>
    </xf>
    <xf numFmtId="0" fontId="31" fillId="0" borderId="0" xfId="0" applyFont="1" applyAlignment="1">
      <alignment vertical="top" wrapText="1"/>
    </xf>
    <xf numFmtId="0" fontId="5" fillId="0" borderId="35" xfId="0" applyFont="1" applyBorder="1" applyAlignment="1">
      <alignment horizontal="left" vertical="top" wrapText="1"/>
    </xf>
    <xf numFmtId="0" fontId="49" fillId="0" borderId="0" xfId="0" applyFont="1" applyAlignment="1">
      <alignment vertical="top" wrapText="1"/>
    </xf>
    <xf numFmtId="0" fontId="14" fillId="0" borderId="0" xfId="0" applyFont="1" applyAlignment="1">
      <alignment vertical="top" wrapText="1"/>
    </xf>
    <xf numFmtId="0" fontId="12" fillId="0" borderId="0" xfId="0" applyFont="1" applyAlignment="1">
      <alignment vertical="top" wrapText="1"/>
    </xf>
    <xf numFmtId="0" fontId="41" fillId="0" borderId="43" xfId="3" applyFont="1" applyBorder="1" applyAlignment="1">
      <alignment vertical="top"/>
    </xf>
    <xf numFmtId="0" fontId="22" fillId="0" borderId="35" xfId="0" applyFont="1" applyBorder="1" applyAlignment="1">
      <alignment vertical="top" wrapText="1"/>
    </xf>
    <xf numFmtId="0" fontId="45" fillId="0" borderId="34" xfId="0" applyFont="1" applyBorder="1" applyAlignment="1">
      <alignment vertical="top" wrapText="1"/>
    </xf>
    <xf numFmtId="0" fontId="2" fillId="0" borderId="44" xfId="0" applyFont="1" applyBorder="1" applyAlignment="1">
      <alignment vertical="top"/>
    </xf>
    <xf numFmtId="0" fontId="26" fillId="0" borderId="0" xfId="0" applyFont="1" applyAlignment="1">
      <alignment horizontal="left" vertical="top" wrapText="1"/>
    </xf>
    <xf numFmtId="164" fontId="41" fillId="0" borderId="43" xfId="2" applyFont="1" applyBorder="1" applyAlignment="1" applyProtection="1">
      <alignment vertical="top"/>
    </xf>
    <xf numFmtId="0" fontId="2" fillId="12" borderId="0" xfId="0" applyFont="1" applyFill="1" applyAlignment="1">
      <alignment vertical="top"/>
    </xf>
    <xf numFmtId="0" fontId="0" fillId="12" borderId="0" xfId="0" applyFill="1" applyAlignment="1">
      <alignment vertical="top"/>
    </xf>
    <xf numFmtId="0" fontId="5" fillId="12" borderId="30" xfId="0" applyFont="1" applyFill="1" applyBorder="1" applyAlignment="1">
      <alignment horizontal="left" vertical="top" wrapText="1"/>
    </xf>
    <xf numFmtId="0" fontId="5" fillId="4" borderId="21" xfId="0" applyFont="1" applyFill="1" applyBorder="1"/>
    <xf numFmtId="0" fontId="0" fillId="0" borderId="27" xfId="0" applyBorder="1" applyAlignment="1">
      <alignment horizontal="left" vertical="top" wrapText="1"/>
    </xf>
    <xf numFmtId="0" fontId="2" fillId="0" borderId="27" xfId="0" applyFont="1" applyBorder="1" applyAlignment="1">
      <alignment horizontal="left" vertical="top" wrapText="1"/>
    </xf>
    <xf numFmtId="0" fontId="17" fillId="0" borderId="34" xfId="0" applyFont="1" applyBorder="1" applyAlignment="1">
      <alignment vertical="top" wrapText="1"/>
    </xf>
    <xf numFmtId="0" fontId="15" fillId="0" borderId="34" xfId="0" applyFont="1" applyBorder="1" applyAlignment="1">
      <alignment vertical="top" wrapText="1"/>
    </xf>
    <xf numFmtId="0" fontId="15" fillId="0" borderId="0" xfId="0" applyFont="1" applyAlignment="1">
      <alignment vertical="top" wrapText="1"/>
    </xf>
    <xf numFmtId="0" fontId="6" fillId="0" borderId="34" xfId="0" applyFont="1" applyBorder="1" applyAlignment="1">
      <alignment vertical="top" wrapText="1"/>
    </xf>
    <xf numFmtId="0" fontId="34" fillId="0" borderId="0" xfId="0" applyFont="1" applyAlignment="1">
      <alignment vertical="top" wrapText="1"/>
    </xf>
    <xf numFmtId="0" fontId="5" fillId="18" borderId="0" xfId="0" applyFont="1" applyFill="1"/>
    <xf numFmtId="0" fontId="0" fillId="18" borderId="0" xfId="0" applyFill="1"/>
    <xf numFmtId="0" fontId="0" fillId="13" borderId="0" xfId="0" applyFill="1"/>
    <xf numFmtId="0" fontId="0" fillId="0" borderId="0" xfId="0" applyAlignment="1">
      <alignment horizontal="left" vertical="top" wrapText="1"/>
    </xf>
    <xf numFmtId="0" fontId="0" fillId="0" borderId="33" xfId="0" applyBorder="1"/>
    <xf numFmtId="0" fontId="26" fillId="0" borderId="34" xfId="0" applyFont="1" applyBorder="1" applyAlignment="1">
      <alignment horizontal="left" vertical="top" wrapText="1"/>
    </xf>
    <xf numFmtId="0" fontId="26" fillId="0" borderId="34"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0" xfId="0" applyFont="1" applyAlignment="1">
      <alignment horizontal="left" vertical="top"/>
    </xf>
    <xf numFmtId="0" fontId="32" fillId="0" borderId="0" xfId="0" applyFont="1" applyAlignment="1">
      <alignment vertical="top" wrapText="1"/>
    </xf>
    <xf numFmtId="0" fontId="30" fillId="0" borderId="0" xfId="0" applyFont="1" applyAlignment="1">
      <alignment vertical="top" wrapText="1"/>
    </xf>
    <xf numFmtId="0" fontId="30" fillId="0" borderId="34"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0" fillId="15" borderId="42" xfId="0" applyFill="1" applyBorder="1" applyAlignment="1">
      <alignment horizontal="left" vertical="top" wrapText="1"/>
    </xf>
    <xf numFmtId="0" fontId="5" fillId="15" borderId="42" xfId="0" applyFont="1" applyFill="1" applyBorder="1" applyAlignment="1">
      <alignment horizontal="left" vertical="top" wrapText="1"/>
    </xf>
    <xf numFmtId="0" fontId="43" fillId="10" borderId="42" xfId="0" applyFont="1" applyFill="1" applyBorder="1" applyAlignment="1">
      <alignment horizontal="left" vertical="top" wrapText="1"/>
    </xf>
    <xf numFmtId="0" fontId="0" fillId="15" borderId="42" xfId="0" applyFill="1" applyBorder="1" applyAlignment="1">
      <alignment vertical="top"/>
    </xf>
    <xf numFmtId="0" fontId="44" fillId="0" borderId="0" xfId="0" applyFont="1" applyAlignment="1">
      <alignment vertical="top"/>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5" fillId="0" borderId="42" xfId="0" applyFont="1" applyBorder="1" applyAlignment="1">
      <alignment vertical="top"/>
    </xf>
    <xf numFmtId="0" fontId="0" fillId="15" borderId="42" xfId="0" applyFill="1" applyBorder="1" applyAlignment="1">
      <alignment horizontal="left" vertical="top"/>
    </xf>
    <xf numFmtId="0" fontId="4" fillId="0" borderId="42" xfId="0" applyFont="1" applyBorder="1" applyAlignment="1">
      <alignment horizontal="center" vertical="top"/>
    </xf>
    <xf numFmtId="0" fontId="2" fillId="0" borderId="42" xfId="0" applyFont="1" applyBorder="1" applyAlignment="1">
      <alignment horizontal="center" vertical="top"/>
    </xf>
    <xf numFmtId="0" fontId="0" fillId="19" borderId="0" xfId="0" applyFill="1" applyAlignment="1">
      <alignment vertical="top" wrapText="1"/>
    </xf>
    <xf numFmtId="0" fontId="44"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lignment horizontal="left" vertical="top" wrapText="1"/>
    </xf>
    <xf numFmtId="0" fontId="5" fillId="14" borderId="71" xfId="0" applyFont="1" applyFill="1" applyBorder="1" applyAlignment="1">
      <alignment horizontal="left" vertical="top" wrapText="1"/>
    </xf>
    <xf numFmtId="0" fontId="5" fillId="14" borderId="46" xfId="0" applyFont="1" applyFill="1" applyBorder="1" applyAlignment="1">
      <alignment horizontal="left" vertical="top" wrapText="1"/>
    </xf>
    <xf numFmtId="0" fontId="31" fillId="0" borderId="0" xfId="0" applyFont="1" applyAlignment="1">
      <alignment horizontal="left" vertical="center" wrapText="1"/>
    </xf>
    <xf numFmtId="0" fontId="2" fillId="0" borderId="0" xfId="0" applyFont="1" applyAlignment="1">
      <alignment horizontal="left" vertical="distributed" wrapText="1"/>
    </xf>
    <xf numFmtId="0" fontId="25" fillId="0" borderId="0" xfId="0" applyFont="1" applyAlignment="1">
      <alignment horizontal="left" vertical="top" wrapTex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6" xfId="0" applyFont="1" applyBorder="1" applyAlignment="1">
      <alignment horizontal="left" vertical="top" wrapText="1"/>
    </xf>
    <xf numFmtId="0" fontId="31" fillId="0" borderId="2" xfId="0" applyFont="1" applyBorder="1" applyAlignment="1">
      <alignment horizontal="left" vertical="top" wrapText="1"/>
    </xf>
    <xf numFmtId="0" fontId="31" fillId="0" borderId="52" xfId="0" applyFont="1" applyBorder="1" applyAlignment="1">
      <alignment horizontal="left" vertical="top" wrapText="1"/>
    </xf>
    <xf numFmtId="0" fontId="2" fillId="0" borderId="68" xfId="0" applyFont="1" applyBorder="1" applyAlignment="1">
      <alignment horizontal="left" vertical="top" wrapText="1"/>
    </xf>
    <xf numFmtId="0" fontId="2" fillId="0" borderId="41" xfId="0" applyFont="1" applyBorder="1" applyAlignment="1">
      <alignment horizontal="left" vertical="top" wrapText="1"/>
    </xf>
    <xf numFmtId="0" fontId="45" fillId="0" borderId="34" xfId="0" applyFont="1" applyBorder="1" applyAlignment="1">
      <alignment horizontal="left" vertical="top" wrapText="1"/>
    </xf>
    <xf numFmtId="0" fontId="5" fillId="14" borderId="46" xfId="0" quotePrefix="1" applyFont="1" applyFill="1" applyBorder="1" applyAlignment="1">
      <alignment horizontal="left" vertical="top" wrapText="1"/>
    </xf>
    <xf numFmtId="0" fontId="32" fillId="0" borderId="34" xfId="0" applyFont="1" applyBorder="1" applyAlignment="1">
      <alignment horizontal="left" vertical="top" wrapText="1"/>
    </xf>
    <xf numFmtId="0" fontId="24" fillId="0" borderId="0" xfId="0" applyFont="1" applyAlignment="1">
      <alignment horizontal="left" vertical="top" wrapText="1"/>
    </xf>
    <xf numFmtId="0" fontId="5" fillId="14" borderId="47" xfId="0" applyFont="1" applyFill="1" applyBorder="1" applyAlignment="1">
      <alignment horizontal="left" vertical="top" wrapText="1"/>
    </xf>
    <xf numFmtId="0" fontId="3" fillId="0" borderId="0" xfId="0" applyFont="1" applyAlignment="1">
      <alignment horizontal="left" vertical="top" wrapText="1"/>
    </xf>
    <xf numFmtId="0" fontId="49" fillId="0" borderId="0" xfId="0" applyFont="1" applyAlignment="1">
      <alignment horizontal="left" vertical="top" wrapText="1"/>
    </xf>
    <xf numFmtId="0" fontId="5" fillId="0" borderId="33" xfId="0" applyFont="1" applyBorder="1" applyAlignment="1">
      <alignment horizontal="left" vertical="top" wrapText="1"/>
    </xf>
    <xf numFmtId="0" fontId="2" fillId="0" borderId="34" xfId="0" applyFont="1" applyBorder="1" applyAlignment="1">
      <alignment horizontal="left" vertical="top" wrapText="1"/>
    </xf>
    <xf numFmtId="0" fontId="5" fillId="0" borderId="35" xfId="0" quotePrefix="1" applyFont="1" applyBorder="1" applyAlignment="1">
      <alignment horizontal="left" vertical="top" wrapText="1"/>
    </xf>
    <xf numFmtId="0" fontId="30" fillId="0" borderId="0" xfId="0" applyFont="1" applyAlignment="1">
      <alignment horizontal="left" vertical="top" wrapText="1"/>
    </xf>
    <xf numFmtId="0" fontId="5" fillId="0" borderId="37" xfId="0" applyFont="1" applyBorder="1" applyAlignment="1">
      <alignment horizontal="left" vertical="top" wrapText="1"/>
    </xf>
    <xf numFmtId="0" fontId="2" fillId="8" borderId="38" xfId="0" applyFont="1" applyFill="1" applyBorder="1" applyAlignment="1">
      <alignment horizontal="left" vertical="top" wrapText="1"/>
    </xf>
    <xf numFmtId="0" fontId="8" fillId="0" borderId="38" xfId="0" applyFont="1" applyBorder="1" applyAlignment="1">
      <alignment horizontal="left" vertical="top" wrapText="1"/>
    </xf>
    <xf numFmtId="0" fontId="5" fillId="9" borderId="39" xfId="0" applyFont="1" applyFill="1" applyBorder="1" applyAlignment="1">
      <alignment horizontal="left" vertical="top" wrapText="1"/>
    </xf>
    <xf numFmtId="0" fontId="5" fillId="17" borderId="39" xfId="0" applyFont="1" applyFill="1" applyBorder="1" applyAlignment="1">
      <alignment horizontal="left" vertical="top" wrapText="1"/>
    </xf>
    <xf numFmtId="0" fontId="32" fillId="0" borderId="0" xfId="0" applyFont="1" applyAlignment="1">
      <alignment horizontal="left" vertical="top" wrapText="1"/>
    </xf>
    <xf numFmtId="0" fontId="8" fillId="0" borderId="39" xfId="0" applyFont="1" applyBorder="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8" fillId="0" borderId="17" xfId="0" applyFont="1" applyBorder="1" applyAlignment="1">
      <alignment horizontal="left" vertical="top" wrapText="1"/>
    </xf>
    <xf numFmtId="0" fontId="12" fillId="9" borderId="20" xfId="0" applyFont="1" applyFill="1" applyBorder="1" applyAlignment="1">
      <alignment horizontal="left" vertical="top" wrapText="1"/>
    </xf>
    <xf numFmtId="0" fontId="5" fillId="9" borderId="20" xfId="0" applyFont="1" applyFill="1" applyBorder="1" applyAlignment="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2"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2" fillId="14" borderId="31" xfId="0" applyFont="1" applyFill="1" applyBorder="1" applyAlignment="1" applyProtection="1">
      <alignment horizontal="left" vertical="top"/>
      <protection locked="0"/>
    </xf>
    <xf numFmtId="0" fontId="22" fillId="14" borderId="30" xfId="0" applyFont="1" applyFill="1" applyBorder="1" applyAlignment="1" applyProtection="1">
      <alignment horizontal="left" vertical="top"/>
      <protection locked="0"/>
    </xf>
    <xf numFmtId="0" fontId="22"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2" fillId="14" borderId="45" xfId="0" applyFont="1" applyFill="1" applyBorder="1" applyAlignment="1" applyProtection="1">
      <alignment vertical="top"/>
      <protection locked="0"/>
    </xf>
    <xf numFmtId="0" fontId="23" fillId="14" borderId="45"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2" fillId="14" borderId="29" xfId="0" applyFont="1" applyFill="1" applyBorder="1" applyAlignment="1" applyProtection="1">
      <alignment vertical="top" wrapText="1"/>
      <protection locked="0"/>
    </xf>
    <xf numFmtId="0" fontId="22" fillId="14" borderId="30" xfId="0" applyFont="1" applyFill="1" applyBorder="1" applyAlignment="1" applyProtection="1">
      <alignment vertical="top" wrapText="1"/>
      <protection locked="0"/>
    </xf>
    <xf numFmtId="0" fontId="22"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3" fillId="14" borderId="37" xfId="0" applyFont="1" applyFill="1" applyBorder="1" applyAlignment="1" applyProtection="1">
      <alignment horizontal="left" vertical="top" wrapText="1"/>
      <protection locked="0"/>
    </xf>
    <xf numFmtId="0" fontId="0" fillId="0" borderId="0" xfId="0" applyAlignment="1">
      <alignment horizontal="center" vertical="top"/>
    </xf>
    <xf numFmtId="0" fontId="41" fillId="18" borderId="23" xfId="3" applyFont="1" applyFill="1" applyBorder="1" applyAlignment="1">
      <alignment vertical="top" wrapText="1"/>
    </xf>
    <xf numFmtId="0" fontId="2" fillId="0" borderId="0" xfId="0" applyFont="1" applyAlignment="1">
      <alignment horizontal="left" vertical="top" wrapText="1"/>
    </xf>
    <xf numFmtId="0" fontId="11" fillId="0" borderId="69" xfId="0" applyFont="1" applyBorder="1" applyAlignment="1">
      <alignment horizontal="left" vertical="top" wrapText="1"/>
    </xf>
    <xf numFmtId="0" fontId="0" fillId="0" borderId="0" xfId="0" applyAlignment="1">
      <alignment wrapText="1"/>
    </xf>
    <xf numFmtId="0" fontId="35" fillId="12" borderId="27" xfId="0" applyFont="1" applyFill="1" applyBorder="1" applyAlignment="1">
      <alignment horizontal="left" vertical="top" wrapText="1"/>
    </xf>
    <xf numFmtId="0" fontId="0" fillId="0" borderId="63" xfId="0" applyBorder="1" applyAlignment="1">
      <alignment horizontal="left" vertical="top" wrapText="1"/>
    </xf>
    <xf numFmtId="0" fontId="0" fillId="0" borderId="55" xfId="0" applyBorder="1" applyAlignment="1">
      <alignment horizontal="left" vertical="top" wrapText="1"/>
    </xf>
    <xf numFmtId="0" fontId="21" fillId="0" borderId="0" xfId="0" applyFont="1" applyAlignment="1">
      <alignment horizontal="left" vertical="top" wrapText="1"/>
    </xf>
    <xf numFmtId="0" fontId="2" fillId="0" borderId="0" xfId="0" applyFont="1" applyAlignment="1">
      <alignment horizontal="left" wrapText="1"/>
    </xf>
    <xf numFmtId="0" fontId="5" fillId="12" borderId="39" xfId="0" quotePrefix="1" applyFont="1" applyFill="1" applyBorder="1" applyAlignment="1">
      <alignment horizontal="left" vertical="top" wrapText="1"/>
    </xf>
    <xf numFmtId="0" fontId="5" fillId="12" borderId="40" xfId="0" quotePrefix="1" applyFont="1" applyFill="1" applyBorder="1" applyAlignment="1">
      <alignment horizontal="left" vertical="top" wrapText="1"/>
    </xf>
    <xf numFmtId="0" fontId="44" fillId="0" borderId="0" xfId="0" applyFont="1" applyAlignment="1">
      <alignment horizontal="left" vertical="top" wrapText="1"/>
    </xf>
    <xf numFmtId="0" fontId="0" fillId="4" borderId="0" xfId="0" applyFill="1" applyAlignment="1">
      <alignment horizontal="left" wrapText="1"/>
    </xf>
    <xf numFmtId="0" fontId="5" fillId="4" borderId="0" xfId="0" applyFont="1" applyFill="1" applyAlignment="1">
      <alignment horizontal="left" wrapText="1"/>
    </xf>
    <xf numFmtId="0" fontId="0" fillId="13" borderId="0" xfId="0" applyFill="1" applyAlignment="1">
      <alignment horizontal="left" wrapText="1"/>
    </xf>
    <xf numFmtId="0" fontId="5" fillId="13" borderId="0" xfId="0" applyFont="1" applyFill="1" applyAlignment="1">
      <alignment horizontal="left" wrapText="1"/>
    </xf>
    <xf numFmtId="0" fontId="42" fillId="0" borderId="0" xfId="0" applyFont="1" applyAlignment="1">
      <alignment horizontal="left" wrapText="1"/>
    </xf>
    <xf numFmtId="0" fontId="5" fillId="0" borderId="0" xfId="0" applyFont="1" applyAlignment="1">
      <alignment horizontal="left" wrapText="1"/>
    </xf>
    <xf numFmtId="0" fontId="3" fillId="9" borderId="20" xfId="0" applyFont="1" applyFill="1" applyBorder="1" applyAlignment="1">
      <alignment horizontal="left" wrapText="1"/>
    </xf>
    <xf numFmtId="0" fontId="5" fillId="0" borderId="0" xfId="0" applyFont="1" applyAlignment="1">
      <alignment wrapText="1"/>
    </xf>
    <xf numFmtId="0" fontId="52" fillId="0" borderId="0" xfId="0" applyFont="1" applyAlignment="1">
      <alignment horizontal="left" vertical="top" wrapText="1"/>
    </xf>
    <xf numFmtId="0" fontId="2" fillId="12" borderId="2" xfId="0" applyFont="1" applyFill="1" applyBorder="1" applyAlignment="1">
      <alignment horizontal="left" vertical="top" wrapText="1"/>
    </xf>
    <xf numFmtId="0" fontId="53" fillId="12" borderId="0" xfId="0" applyFont="1" applyFill="1" applyAlignment="1">
      <alignment horizontal="left" vertical="top" wrapText="1"/>
    </xf>
    <xf numFmtId="0" fontId="54" fillId="0" borderId="0" xfId="0" applyFont="1" applyAlignment="1">
      <alignment vertical="top" wrapText="1"/>
    </xf>
    <xf numFmtId="0" fontId="45" fillId="0" borderId="0" xfId="0" applyFont="1" applyAlignment="1">
      <alignment vertical="top" wrapText="1"/>
    </xf>
    <xf numFmtId="0" fontId="55" fillId="0" borderId="0" xfId="0" applyFont="1" applyAlignment="1">
      <alignment vertical="top" wrapText="1"/>
    </xf>
    <xf numFmtId="0" fontId="56" fillId="0" borderId="0" xfId="0" applyFont="1" applyAlignment="1">
      <alignment vertical="top" wrapText="1"/>
    </xf>
    <xf numFmtId="0" fontId="57" fillId="0" borderId="0" xfId="0" applyFont="1" applyAlignment="1">
      <alignment vertical="top" wrapText="1"/>
    </xf>
    <xf numFmtId="0" fontId="2" fillId="12" borderId="15" xfId="0" applyFont="1" applyFill="1" applyBorder="1" applyAlignment="1">
      <alignment horizontal="left" vertical="top" wrapText="1"/>
    </xf>
    <xf numFmtId="0" fontId="51" fillId="0" borderId="0" xfId="0" applyFont="1" applyAlignment="1">
      <alignment vertical="top"/>
    </xf>
    <xf numFmtId="0" fontId="50" fillId="0" borderId="0" xfId="0" applyFont="1" applyAlignment="1">
      <alignment vertical="top" wrapText="1"/>
    </xf>
    <xf numFmtId="0" fontId="5" fillId="14" borderId="30" xfId="0" applyFont="1" applyFill="1" applyBorder="1" applyAlignment="1" applyProtection="1">
      <alignment horizontal="left" vertical="top"/>
      <protection locked="0"/>
    </xf>
    <xf numFmtId="0" fontId="5" fillId="14" borderId="74" xfId="0" applyFont="1" applyFill="1" applyBorder="1" applyAlignment="1" applyProtection="1">
      <alignment horizontal="left" vertical="top" wrapText="1"/>
      <protection locked="0"/>
    </xf>
    <xf numFmtId="0" fontId="5" fillId="14" borderId="15" xfId="0" applyFont="1" applyFill="1" applyBorder="1" applyAlignment="1" applyProtection="1">
      <alignment horizontal="left" vertical="top" wrapText="1"/>
      <protection locked="0"/>
    </xf>
    <xf numFmtId="0" fontId="5" fillId="14" borderId="75"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4" fillId="0" borderId="51" xfId="0" applyFont="1" applyBorder="1" applyAlignment="1">
      <alignment vertical="top" wrapText="1"/>
    </xf>
    <xf numFmtId="0" fontId="4" fillId="0" borderId="53" xfId="0" applyFont="1" applyBorder="1" applyAlignment="1">
      <alignment vertical="top" wrapText="1"/>
    </xf>
    <xf numFmtId="0" fontId="4" fillId="0" borderId="76" xfId="0" applyFont="1" applyBorder="1" applyAlignment="1">
      <alignment vertical="top" wrapText="1"/>
    </xf>
    <xf numFmtId="0" fontId="5" fillId="0" borderId="0" xfId="0" applyFont="1" applyAlignment="1" applyProtection="1">
      <alignment vertical="top" wrapText="1"/>
      <protection locked="0"/>
    </xf>
    <xf numFmtId="0" fontId="5" fillId="0" borderId="34" xfId="0" applyFont="1" applyBorder="1" applyAlignment="1" applyProtection="1">
      <alignment vertical="top" wrapText="1"/>
      <protection locked="0"/>
    </xf>
    <xf numFmtId="0" fontId="5" fillId="0" borderId="0" xfId="0" applyFont="1" applyAlignment="1" applyProtection="1">
      <alignment horizontal="left" vertical="top"/>
      <protection locked="0"/>
    </xf>
    <xf numFmtId="0" fontId="2"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vertical="center" wrapText="1"/>
    </xf>
    <xf numFmtId="0" fontId="0" fillId="0" borderId="0" xfId="0" applyAlignment="1">
      <alignment vertical="center"/>
    </xf>
    <xf numFmtId="0" fontId="0" fillId="21" borderId="21" xfId="0" applyFill="1" applyBorder="1"/>
    <xf numFmtId="0" fontId="0" fillId="21" borderId="22" xfId="0" applyFill="1" applyBorder="1"/>
    <xf numFmtId="0" fontId="5" fillId="14" borderId="45" xfId="0" applyFont="1" applyFill="1" applyBorder="1" applyAlignment="1" applyProtection="1">
      <alignment horizontal="left" vertical="top" wrapText="1"/>
      <protection locked="0"/>
    </xf>
    <xf numFmtId="0" fontId="26" fillId="12" borderId="0" xfId="0" applyFont="1" applyFill="1" applyAlignment="1">
      <alignment vertical="top" wrapText="1"/>
    </xf>
    <xf numFmtId="0" fontId="47" fillId="0" borderId="0" xfId="1" applyAlignment="1" applyProtection="1">
      <alignment wrapText="1"/>
    </xf>
    <xf numFmtId="0" fontId="48" fillId="0" borderId="0" xfId="1" applyFont="1" applyAlignment="1" applyProtection="1">
      <alignment wrapText="1"/>
    </xf>
    <xf numFmtId="0" fontId="48" fillId="12" borderId="0" xfId="1" applyFont="1" applyFill="1" applyBorder="1" applyAlignment="1" applyProtection="1">
      <alignment horizontal="left" vertical="top" wrapText="1"/>
    </xf>
    <xf numFmtId="0" fontId="48" fillId="0" borderId="0" xfId="1" applyFont="1" applyAlignment="1" applyProtection="1">
      <alignment vertical="center"/>
    </xf>
    <xf numFmtId="0" fontId="2" fillId="12" borderId="0" xfId="0" applyFont="1" applyFill="1" applyAlignment="1">
      <alignment horizontal="justify" vertical="top"/>
    </xf>
    <xf numFmtId="0" fontId="5" fillId="12" borderId="0" xfId="0" applyFont="1" applyFill="1" applyAlignment="1">
      <alignment horizontal="justify" vertical="top" wrapText="1"/>
    </xf>
    <xf numFmtId="0" fontId="0" fillId="12" borderId="0" xfId="0" applyFill="1" applyAlignment="1">
      <alignment horizontal="justify" vertical="top" wrapText="1"/>
    </xf>
    <xf numFmtId="0" fontId="2" fillId="12" borderId="36" xfId="0" applyFont="1" applyFill="1" applyBorder="1" applyAlignment="1">
      <alignment vertical="top"/>
    </xf>
    <xf numFmtId="0" fontId="59" fillId="16" borderId="0" xfId="0" applyFont="1" applyFill="1" applyAlignment="1">
      <alignment horizontal="left" vertical="center" wrapText="1"/>
    </xf>
    <xf numFmtId="0" fontId="26" fillId="12" borderId="0" xfId="0" applyFont="1" applyFill="1" applyAlignment="1">
      <alignment horizontal="left" vertical="top" wrapText="1"/>
    </xf>
    <xf numFmtId="0" fontId="58" fillId="0" borderId="0" xfId="0" applyFont="1" applyAlignment="1">
      <alignment horizontal="left" vertical="top" wrapText="1"/>
    </xf>
    <xf numFmtId="0" fontId="60" fillId="0" borderId="0" xfId="0" applyFont="1" applyAlignment="1">
      <alignment horizontal="left" vertical="top" wrapText="1"/>
    </xf>
    <xf numFmtId="0" fontId="62" fillId="12" borderId="0" xfId="0" applyFont="1" applyFill="1" applyAlignment="1">
      <alignment horizontal="left" vertical="top" wrapText="1"/>
    </xf>
    <xf numFmtId="0" fontId="60" fillId="0" borderId="34" xfId="0" applyFont="1" applyBorder="1" applyAlignment="1">
      <alignment horizontal="left" vertical="top" wrapText="1"/>
    </xf>
    <xf numFmtId="0" fontId="62" fillId="0" borderId="0" xfId="0" quotePrefix="1" applyFont="1"/>
    <xf numFmtId="0" fontId="62" fillId="0" borderId="0" xfId="0" applyFont="1"/>
    <xf numFmtId="0" fontId="8" fillId="0" borderId="0" xfId="0" applyFont="1" applyAlignment="1">
      <alignment horizontal="left" vertical="top" wrapText="1"/>
    </xf>
    <xf numFmtId="0" fontId="5" fillId="9" borderId="39" xfId="0" applyFont="1" applyFill="1" applyBorder="1" applyAlignment="1">
      <alignment horizontal="left" wrapText="1"/>
    </xf>
    <xf numFmtId="0" fontId="5" fillId="22" borderId="0" xfId="0" applyFont="1" applyFill="1" applyAlignment="1">
      <alignment horizontal="left" wrapText="1"/>
    </xf>
    <xf numFmtId="0" fontId="4" fillId="12" borderId="0" xfId="0" applyFont="1" applyFill="1" applyAlignment="1">
      <alignment vertical="top" wrapText="1"/>
    </xf>
    <xf numFmtId="0" fontId="2" fillId="12" borderId="0" xfId="0" applyFont="1" applyFill="1" applyAlignment="1">
      <alignment vertical="top" wrapText="1"/>
    </xf>
    <xf numFmtId="0" fontId="4" fillId="12" borderId="1" xfId="0" applyFont="1" applyFill="1" applyBorder="1" applyAlignment="1">
      <alignment vertical="top" wrapText="1"/>
    </xf>
    <xf numFmtId="0" fontId="4" fillId="12" borderId="2" xfId="0" applyFont="1" applyFill="1" applyBorder="1" applyAlignment="1">
      <alignment vertical="top" wrapText="1"/>
    </xf>
    <xf numFmtId="0" fontId="4" fillId="12" borderId="26" xfId="0" applyFont="1" applyFill="1" applyBorder="1" applyAlignment="1">
      <alignment vertical="top" wrapText="1"/>
    </xf>
    <xf numFmtId="0" fontId="5" fillId="12" borderId="0" xfId="0" applyFont="1" applyFill="1" applyAlignment="1">
      <alignment vertical="top"/>
    </xf>
    <xf numFmtId="0" fontId="4" fillId="12" borderId="78" xfId="0" applyFont="1" applyFill="1" applyBorder="1" applyAlignment="1">
      <alignment vertical="top" wrapText="1"/>
    </xf>
    <xf numFmtId="0" fontId="4" fillId="12" borderId="79" xfId="0" applyFont="1" applyFill="1" applyBorder="1" applyAlignment="1">
      <alignment vertical="top" wrapText="1"/>
    </xf>
    <xf numFmtId="0" fontId="4" fillId="12" borderId="51" xfId="0" applyFont="1" applyFill="1" applyBorder="1" applyAlignment="1">
      <alignment vertical="top" wrapText="1"/>
    </xf>
    <xf numFmtId="0" fontId="4" fillId="12" borderId="53" xfId="0" applyFont="1" applyFill="1" applyBorder="1" applyAlignment="1">
      <alignment vertical="top" wrapText="1"/>
    </xf>
    <xf numFmtId="0" fontId="4" fillId="12" borderId="76" xfId="0" applyFont="1" applyFill="1" applyBorder="1" applyAlignment="1">
      <alignment vertical="top" wrapText="1"/>
    </xf>
    <xf numFmtId="0" fontId="4" fillId="12" borderId="68" xfId="0" applyFont="1" applyFill="1" applyBorder="1" applyAlignment="1">
      <alignment vertical="top" wrapText="1"/>
    </xf>
    <xf numFmtId="0" fontId="5" fillId="14" borderId="2"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7" fillId="14" borderId="42" xfId="0" applyFont="1" applyFill="1" applyBorder="1" applyAlignment="1" applyProtection="1">
      <alignment horizontal="left" vertical="top" wrapText="1"/>
      <protection locked="0"/>
    </xf>
    <xf numFmtId="0" fontId="7" fillId="14" borderId="77" xfId="0" applyFont="1" applyFill="1" applyBorder="1" applyAlignment="1" applyProtection="1">
      <alignment horizontal="left" vertical="top" wrapText="1"/>
      <protection locked="0"/>
    </xf>
    <xf numFmtId="0" fontId="25" fillId="12" borderId="0" xfId="0" applyFont="1" applyFill="1" applyAlignment="1">
      <alignment vertical="top"/>
    </xf>
    <xf numFmtId="0" fontId="63" fillId="12" borderId="0" xfId="0" applyFont="1" applyFill="1" applyAlignment="1">
      <alignment horizontal="left" vertical="top" wrapText="1"/>
    </xf>
    <xf numFmtId="0" fontId="5" fillId="12" borderId="35" xfId="0" applyFont="1" applyFill="1" applyBorder="1" applyAlignment="1">
      <alignment vertical="top" wrapText="1"/>
    </xf>
    <xf numFmtId="0" fontId="2" fillId="12" borderId="67" xfId="0" applyFont="1" applyFill="1" applyBorder="1" applyAlignment="1">
      <alignment vertical="top" wrapText="1"/>
    </xf>
    <xf numFmtId="0" fontId="2" fillId="12" borderId="2" xfId="0" applyFont="1" applyFill="1" applyBorder="1" applyAlignment="1">
      <alignment vertical="top" wrapText="1"/>
    </xf>
    <xf numFmtId="0" fontId="63" fillId="12" borderId="0" xfId="0" applyFont="1" applyFill="1" applyAlignment="1">
      <alignment vertical="top" wrapText="1"/>
    </xf>
    <xf numFmtId="0" fontId="2" fillId="12" borderId="41" xfId="0" applyFont="1" applyFill="1" applyBorder="1" applyAlignment="1">
      <alignment vertical="top" wrapText="1"/>
    </xf>
    <xf numFmtId="0" fontId="5" fillId="14" borderId="1" xfId="0" applyFont="1" applyFill="1" applyBorder="1" applyAlignment="1" applyProtection="1">
      <alignment horizontal="left" vertical="top" wrapText="1"/>
      <protection locked="0"/>
    </xf>
    <xf numFmtId="0" fontId="2" fillId="0" borderId="0" xfId="0" applyFont="1" applyAlignment="1" applyProtection="1">
      <alignment vertical="top" wrapText="1"/>
      <protection locked="0"/>
    </xf>
    <xf numFmtId="0" fontId="7" fillId="14" borderId="65" xfId="0" applyFont="1" applyFill="1" applyBorder="1" applyAlignment="1" applyProtection="1">
      <alignment horizontal="left" vertical="top" wrapText="1"/>
      <protection locked="0"/>
    </xf>
    <xf numFmtId="0" fontId="0" fillId="21" borderId="0" xfId="0" applyFill="1" applyAlignment="1">
      <alignment vertical="top" wrapText="1"/>
    </xf>
    <xf numFmtId="0" fontId="51" fillId="19" borderId="0" xfId="0" applyFont="1" applyFill="1" applyAlignment="1">
      <alignment vertical="top"/>
    </xf>
    <xf numFmtId="0" fontId="51" fillId="19" borderId="0" xfId="0" applyFont="1" applyFill="1" applyAlignment="1">
      <alignment vertical="top" wrapText="1"/>
    </xf>
    <xf numFmtId="0" fontId="0" fillId="23" borderId="0" xfId="0" applyFill="1" applyAlignment="1">
      <alignment vertical="top" wrapText="1"/>
    </xf>
    <xf numFmtId="0" fontId="43" fillId="23" borderId="23" xfId="0" applyFont="1" applyFill="1" applyBorder="1" applyAlignment="1">
      <alignment horizontal="left" vertical="top" wrapText="1"/>
    </xf>
    <xf numFmtId="0" fontId="0" fillId="21" borderId="0" xfId="0" applyFill="1" applyAlignment="1">
      <alignment vertical="top"/>
    </xf>
    <xf numFmtId="0" fontId="3" fillId="0" borderId="42" xfId="0" applyFont="1" applyBorder="1" applyAlignment="1">
      <alignment horizontal="center" vertical="top"/>
    </xf>
    <xf numFmtId="0" fontId="2" fillId="12" borderId="1" xfId="0" applyFont="1" applyFill="1" applyBorder="1" applyAlignment="1">
      <alignment vertical="top" wrapText="1"/>
    </xf>
    <xf numFmtId="0" fontId="2" fillId="12" borderId="26" xfId="0" applyFont="1" applyFill="1" applyBorder="1" applyAlignment="1">
      <alignment vertical="top" wrapText="1"/>
    </xf>
    <xf numFmtId="0" fontId="26" fillId="11" borderId="32" xfId="0" applyFont="1" applyFill="1" applyBorder="1" applyAlignment="1">
      <alignment horizontal="left" vertical="top" wrapText="1"/>
    </xf>
    <xf numFmtId="0" fontId="26" fillId="11" borderId="36" xfId="0" applyFont="1" applyFill="1" applyBorder="1" applyAlignment="1">
      <alignment horizontal="left" vertical="top" wrapText="1"/>
    </xf>
    <xf numFmtId="0" fontId="5" fillId="12" borderId="0" xfId="0" applyFont="1" applyFill="1" applyAlignment="1">
      <alignment horizontal="left" vertical="top" wrapText="1"/>
    </xf>
    <xf numFmtId="0" fontId="26" fillId="11" borderId="34" xfId="0" applyFont="1" applyFill="1" applyBorder="1" applyAlignment="1">
      <alignment horizontal="left" vertical="top" wrapText="1"/>
    </xf>
    <xf numFmtId="0" fontId="2" fillId="0" borderId="28" xfId="0" applyFont="1" applyBorder="1" applyAlignment="1">
      <alignment horizontal="left" vertical="top" wrapText="1"/>
    </xf>
    <xf numFmtId="0" fontId="2" fillId="0" borderId="8" xfId="0" applyFont="1" applyBorder="1" applyAlignment="1">
      <alignment horizontal="left" vertical="top" wrapText="1"/>
    </xf>
    <xf numFmtId="0" fontId="5" fillId="12" borderId="27" xfId="0" applyFont="1" applyFill="1" applyBorder="1" applyAlignment="1">
      <alignment horizontal="left" vertical="top" wrapText="1"/>
    </xf>
    <xf numFmtId="0" fontId="5" fillId="12" borderId="28" xfId="0" applyFont="1" applyFill="1" applyBorder="1" applyAlignment="1">
      <alignment horizontal="left" vertical="top" wrapText="1"/>
    </xf>
    <xf numFmtId="0" fontId="36" fillId="0" borderId="0" xfId="0" applyFont="1" applyAlignment="1">
      <alignment horizontal="left" vertical="top" wrapText="1"/>
    </xf>
    <xf numFmtId="0" fontId="5" fillId="6" borderId="7" xfId="0" applyFont="1" applyFill="1" applyBorder="1" applyAlignment="1">
      <alignment horizontal="left" vertical="top" wrapText="1"/>
    </xf>
    <xf numFmtId="0" fontId="5" fillId="6" borderId="27" xfId="0" applyFont="1" applyFill="1" applyBorder="1" applyAlignment="1">
      <alignment horizontal="left" vertical="top" wrapText="1"/>
    </xf>
    <xf numFmtId="0" fontId="3" fillId="12" borderId="0" xfId="0" applyFont="1" applyFill="1" applyAlignment="1">
      <alignment horizontal="left" vertical="top" wrapText="1"/>
    </xf>
    <xf numFmtId="0" fontId="5" fillId="16" borderId="32" xfId="0" applyFont="1" applyFill="1" applyBorder="1" applyAlignment="1">
      <alignment horizontal="left" vertical="top" wrapText="1"/>
    </xf>
    <xf numFmtId="0" fontId="5" fillId="16" borderId="34" xfId="0" applyFont="1" applyFill="1" applyBorder="1" applyAlignment="1">
      <alignment horizontal="left" vertical="top" wrapText="1"/>
    </xf>
    <xf numFmtId="0" fontId="5" fillId="16" borderId="36" xfId="0" applyFont="1" applyFill="1" applyBorder="1" applyAlignment="1">
      <alignment horizontal="left" vertical="top" wrapText="1"/>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26" fillId="0" borderId="34" xfId="0" applyFont="1" applyBorder="1" applyAlignment="1">
      <alignment horizontal="left" vertical="top" wrapText="1"/>
    </xf>
    <xf numFmtId="0" fontId="26" fillId="0" borderId="0" xfId="0" applyFont="1" applyAlignment="1">
      <alignment vertical="top" wrapText="1"/>
    </xf>
    <xf numFmtId="0" fontId="26" fillId="12" borderId="0" xfId="0" applyFont="1" applyFill="1" applyAlignment="1">
      <alignment horizontal="left" vertical="top" wrapText="1"/>
    </xf>
    <xf numFmtId="0" fontId="26" fillId="0" borderId="0" xfId="0" applyFont="1" applyAlignment="1">
      <alignment horizontal="left" vertical="top" wrapText="1"/>
    </xf>
    <xf numFmtId="0" fontId="29" fillId="0" borderId="0" xfId="0" applyFont="1" applyAlignment="1">
      <alignment horizontal="left" vertical="top" wrapText="1"/>
    </xf>
    <xf numFmtId="0" fontId="30" fillId="0" borderId="34" xfId="0" applyFont="1" applyBorder="1" applyAlignment="1">
      <alignment horizontal="left" vertical="top" wrapText="1"/>
    </xf>
    <xf numFmtId="0" fontId="65" fillId="0" borderId="0" xfId="0" applyFont="1" applyAlignment="1">
      <alignment vertical="center" wrapText="1"/>
    </xf>
    <xf numFmtId="0" fontId="66" fillId="0" borderId="0" xfId="0" applyFont="1" applyAlignment="1">
      <alignment vertical="center" wrapText="1"/>
    </xf>
    <xf numFmtId="0" fontId="68" fillId="16" borderId="32" xfId="0" applyFont="1" applyFill="1" applyBorder="1" applyAlignment="1">
      <alignment vertical="center" wrapText="1"/>
    </xf>
    <xf numFmtId="0" fontId="68" fillId="16" borderId="34" xfId="0" applyFont="1" applyFill="1" applyBorder="1" applyAlignment="1">
      <alignment vertical="center" wrapText="1"/>
    </xf>
    <xf numFmtId="0" fontId="68" fillId="16" borderId="36" xfId="0" applyFont="1" applyFill="1" applyBorder="1" applyAlignment="1">
      <alignment vertical="center" wrapText="1"/>
    </xf>
    <xf numFmtId="0" fontId="67" fillId="0" borderId="0" xfId="0" applyFont="1"/>
    <xf numFmtId="0" fontId="69" fillId="24" borderId="27" xfId="0" applyFont="1" applyFill="1" applyBorder="1" applyAlignment="1">
      <alignment vertical="center" wrapText="1"/>
    </xf>
    <xf numFmtId="0" fontId="67" fillId="24" borderId="0" xfId="0" applyFont="1" applyFill="1" applyAlignment="1">
      <alignment vertical="center" wrapText="1"/>
    </xf>
    <xf numFmtId="0" fontId="67" fillId="0" borderId="0" xfId="0" applyFont="1" applyAlignment="1">
      <alignment vertical="center" wrapText="1"/>
    </xf>
    <xf numFmtId="0" fontId="70" fillId="24" borderId="0" xfId="0" applyFont="1" applyFill="1" applyAlignment="1">
      <alignment vertical="center" wrapText="1"/>
    </xf>
    <xf numFmtId="0" fontId="71" fillId="16" borderId="0" xfId="0" applyFont="1" applyFill="1" applyAlignment="1">
      <alignment vertical="center" wrapText="1"/>
    </xf>
    <xf numFmtId="0" fontId="72" fillId="0" borderId="0" xfId="0" applyFont="1" applyAlignment="1">
      <alignment vertical="center" wrapText="1"/>
    </xf>
    <xf numFmtId="0" fontId="66" fillId="0" borderId="28" xfId="0" applyFont="1" applyBorder="1" applyAlignment="1">
      <alignment vertical="center" wrapText="1"/>
    </xf>
    <xf numFmtId="0" fontId="67" fillId="25" borderId="0" xfId="0" applyFont="1" applyFill="1" applyAlignment="1">
      <alignment vertical="center" wrapText="1"/>
    </xf>
    <xf numFmtId="0" fontId="66" fillId="0" borderId="8" xfId="0" applyFont="1" applyBorder="1" applyAlignment="1">
      <alignment vertical="center" wrapText="1"/>
    </xf>
    <xf numFmtId="0" fontId="67" fillId="25" borderId="36" xfId="0" applyFont="1" applyFill="1" applyBorder="1" applyAlignment="1">
      <alignment vertical="center" wrapText="1"/>
    </xf>
    <xf numFmtId="0" fontId="67" fillId="0" borderId="36" xfId="0" applyFont="1" applyBorder="1" applyAlignment="1">
      <alignment vertical="center" wrapText="1"/>
    </xf>
    <xf numFmtId="0" fontId="73" fillId="0" borderId="0" xfId="0" applyFont="1" applyAlignment="1">
      <alignment vertical="center" wrapText="1"/>
    </xf>
    <xf numFmtId="0" fontId="66" fillId="0" borderId="88" xfId="0" applyFont="1" applyBorder="1" applyAlignment="1">
      <alignment vertical="center" wrapText="1"/>
    </xf>
    <xf numFmtId="0" fontId="66" fillId="0" borderId="48" xfId="0" applyFont="1" applyBorder="1" applyAlignment="1">
      <alignment vertical="center" wrapText="1"/>
    </xf>
    <xf numFmtId="0" fontId="66" fillId="0" borderId="37" xfId="0" applyFont="1" applyBorder="1" applyAlignment="1">
      <alignment vertical="center" wrapText="1"/>
    </xf>
    <xf numFmtId="0" fontId="67" fillId="16" borderId="34" xfId="0" applyFont="1" applyFill="1" applyBorder="1" applyAlignment="1">
      <alignment vertical="center" wrapText="1"/>
    </xf>
    <xf numFmtId="0" fontId="67" fillId="16" borderId="36" xfId="0" applyFont="1" applyFill="1" applyBorder="1" applyAlignment="1">
      <alignment vertical="center" wrapText="1"/>
    </xf>
    <xf numFmtId="0" fontId="74" fillId="0" borderId="0" xfId="0" applyFont="1" applyAlignment="1">
      <alignment vertical="center" wrapText="1"/>
    </xf>
    <xf numFmtId="0" fontId="75" fillId="0" borderId="0" xfId="0" applyFont="1" applyAlignment="1">
      <alignment vertical="center" wrapText="1"/>
    </xf>
    <xf numFmtId="0" fontId="66" fillId="0" borderId="7" xfId="0" applyFont="1" applyBorder="1" applyAlignment="1">
      <alignment vertical="center" wrapText="1"/>
    </xf>
    <xf numFmtId="0" fontId="68" fillId="0" borderId="0" xfId="0" applyFont="1" applyAlignment="1">
      <alignment vertical="center" wrapText="1"/>
    </xf>
    <xf numFmtId="0" fontId="76" fillId="0" borderId="0" xfId="0" applyFont="1" applyAlignment="1">
      <alignment vertical="center" wrapText="1"/>
    </xf>
    <xf numFmtId="0" fontId="66" fillId="0" borderId="32" xfId="0" applyFont="1" applyBorder="1" applyAlignment="1">
      <alignment vertical="center" wrapText="1"/>
    </xf>
    <xf numFmtId="0" fontId="66" fillId="0" borderId="38" xfId="0" applyFont="1" applyBorder="1" applyAlignment="1">
      <alignment vertical="center" wrapText="1"/>
    </xf>
    <xf numFmtId="0" fontId="68" fillId="0" borderId="34" xfId="0" applyFont="1" applyBorder="1" applyAlignment="1">
      <alignment vertical="center" wrapText="1"/>
    </xf>
    <xf numFmtId="0" fontId="66" fillId="0" borderId="0" xfId="0" applyFont="1"/>
    <xf numFmtId="0" fontId="65" fillId="0" borderId="88" xfId="0" applyFont="1" applyBorder="1" applyAlignment="1">
      <alignment vertical="center" wrapText="1"/>
    </xf>
    <xf numFmtId="0" fontId="68" fillId="24" borderId="0" xfId="0" applyFont="1" applyFill="1" applyAlignment="1">
      <alignment vertical="center" wrapText="1"/>
    </xf>
    <xf numFmtId="0" fontId="77" fillId="0" borderId="0" xfId="0" applyFont="1" applyAlignment="1">
      <alignment vertical="center" wrapText="1"/>
    </xf>
    <xf numFmtId="0" fontId="67" fillId="24" borderId="88" xfId="0" applyFont="1" applyFill="1" applyBorder="1" applyAlignment="1">
      <alignment vertical="center" wrapText="1"/>
    </xf>
    <xf numFmtId="0" fontId="66" fillId="24" borderId="28" xfId="0" applyFont="1" applyFill="1" applyBorder="1" applyAlignment="1">
      <alignment vertical="center" wrapText="1"/>
    </xf>
    <xf numFmtId="0" fontId="66" fillId="24" borderId="8" xfId="0" applyFont="1" applyFill="1" applyBorder="1" applyAlignment="1">
      <alignment vertical="center" wrapText="1"/>
    </xf>
    <xf numFmtId="0" fontId="78" fillId="24" borderId="0" xfId="0" applyFont="1" applyFill="1" applyAlignment="1">
      <alignment vertical="center" wrapText="1"/>
    </xf>
    <xf numFmtId="0" fontId="67" fillId="24" borderId="48" xfId="0" applyFont="1" applyFill="1" applyBorder="1" applyAlignment="1">
      <alignment vertical="center" wrapText="1"/>
    </xf>
    <xf numFmtId="0" fontId="65" fillId="0" borderId="36" xfId="0" applyFont="1" applyBorder="1" applyAlignment="1">
      <alignment vertical="center" wrapText="1"/>
    </xf>
    <xf numFmtId="0" fontId="66" fillId="0" borderId="39" xfId="0" applyFont="1" applyBorder="1" applyAlignment="1">
      <alignment vertical="center" wrapText="1"/>
    </xf>
    <xf numFmtId="0" fontId="67" fillId="14" borderId="38" xfId="0" applyFont="1" applyFill="1" applyBorder="1" applyAlignment="1">
      <alignment vertical="center" wrapText="1"/>
    </xf>
    <xf numFmtId="0" fontId="79" fillId="0" borderId="34" xfId="0" applyFont="1" applyBorder="1" applyAlignment="1">
      <alignment vertical="center" wrapText="1"/>
    </xf>
    <xf numFmtId="0" fontId="80" fillId="0" borderId="39" xfId="0" applyFont="1" applyBorder="1" applyAlignment="1">
      <alignment vertical="center" wrapText="1"/>
    </xf>
    <xf numFmtId="0" fontId="64" fillId="0" borderId="0" xfId="0" applyFont="1" applyAlignment="1">
      <alignment vertical="top" wrapText="1"/>
    </xf>
    <xf numFmtId="0" fontId="81" fillId="0" borderId="0" xfId="0" applyFont="1" applyAlignment="1">
      <alignment vertical="center" wrapText="1"/>
    </xf>
    <xf numFmtId="0" fontId="67" fillId="14" borderId="88" xfId="0" applyFont="1" applyFill="1" applyBorder="1" applyAlignment="1">
      <alignment vertical="center" wrapText="1"/>
    </xf>
    <xf numFmtId="0" fontId="70" fillId="0" borderId="0" xfId="0" applyFont="1" applyAlignment="1">
      <alignment vertical="center" wrapText="1"/>
    </xf>
    <xf numFmtId="0" fontId="82" fillId="0" borderId="0" xfId="0" applyFont="1" applyAlignment="1">
      <alignment vertical="center" wrapText="1"/>
    </xf>
    <xf numFmtId="0" fontId="78" fillId="0" borderId="0" xfId="0" applyFont="1" applyAlignment="1">
      <alignment vertical="center"/>
    </xf>
    <xf numFmtId="0" fontId="82" fillId="0" borderId="0" xfId="0" applyFont="1"/>
    <xf numFmtId="0" fontId="67" fillId="0" borderId="7" xfId="0" applyFont="1" applyBorder="1" applyAlignment="1">
      <alignment vertical="center" wrapText="1"/>
    </xf>
    <xf numFmtId="0" fontId="83" fillId="0" borderId="0" xfId="0" applyFont="1" applyAlignment="1">
      <alignment vertical="center" wrapText="1"/>
    </xf>
    <xf numFmtId="0" fontId="67" fillId="0" borderId="39" xfId="0" applyFont="1" applyBorder="1" applyAlignment="1">
      <alignment vertical="center" wrapText="1"/>
    </xf>
    <xf numFmtId="0" fontId="67" fillId="24" borderId="39" xfId="0" applyFont="1" applyFill="1" applyBorder="1" applyAlignment="1">
      <alignment vertical="center" wrapText="1"/>
    </xf>
    <xf numFmtId="0" fontId="84" fillId="0" borderId="0" xfId="0" applyFont="1" applyAlignment="1">
      <alignment vertical="center" wrapText="1"/>
    </xf>
    <xf numFmtId="0" fontId="67" fillId="0" borderId="33" xfId="0" applyFont="1" applyBorder="1" applyAlignment="1">
      <alignment vertical="center" wrapText="1"/>
    </xf>
    <xf numFmtId="0" fontId="66" fillId="0" borderId="34" xfId="0" applyFont="1" applyBorder="1" applyAlignment="1">
      <alignment vertical="center" wrapText="1"/>
    </xf>
    <xf numFmtId="0" fontId="67" fillId="0" borderId="35" xfId="0" applyFont="1" applyBorder="1" applyAlignment="1">
      <alignment vertical="center" wrapText="1"/>
    </xf>
    <xf numFmtId="0" fontId="85" fillId="0" borderId="0" xfId="0" applyFont="1" applyAlignment="1">
      <alignment vertical="center" wrapText="1"/>
    </xf>
    <xf numFmtId="0" fontId="67" fillId="0" borderId="37" xfId="0" applyFont="1" applyBorder="1" applyAlignment="1">
      <alignment vertical="center" wrapText="1"/>
    </xf>
    <xf numFmtId="0" fontId="66" fillId="24" borderId="39" xfId="0" applyFont="1" applyFill="1" applyBorder="1" applyAlignment="1">
      <alignment vertical="center" wrapText="1"/>
    </xf>
    <xf numFmtId="0" fontId="74" fillId="0" borderId="38" xfId="0" applyFont="1" applyBorder="1" applyAlignment="1">
      <alignment vertical="center" wrapText="1"/>
    </xf>
    <xf numFmtId="0" fontId="67" fillId="17" borderId="39" xfId="0" applyFont="1" applyFill="1" applyBorder="1" applyAlignment="1">
      <alignment vertical="center" wrapText="1"/>
    </xf>
    <xf numFmtId="0" fontId="74" fillId="0" borderId="39" xfId="0" applyFont="1" applyBorder="1" applyAlignment="1">
      <alignment vertical="center" wrapText="1"/>
    </xf>
    <xf numFmtId="0" fontId="85" fillId="0" borderId="34" xfId="0" applyFont="1" applyBorder="1" applyAlignment="1">
      <alignment vertical="center" wrapText="1"/>
    </xf>
    <xf numFmtId="0" fontId="86" fillId="0" borderId="0" xfId="0" applyFont="1" applyAlignment="1">
      <alignment vertical="center" wrapText="1"/>
    </xf>
    <xf numFmtId="0" fontId="67" fillId="13" borderId="0" xfId="0" applyFont="1" applyFill="1" applyAlignment="1">
      <alignment vertical="center" wrapText="1"/>
    </xf>
    <xf numFmtId="0" fontId="67" fillId="13" borderId="0" xfId="0" applyFont="1" applyFill="1" applyAlignment="1">
      <alignment vertical="center"/>
    </xf>
    <xf numFmtId="0" fontId="67" fillId="22" borderId="0" xfId="0" applyFont="1" applyFill="1" applyAlignment="1">
      <alignment vertical="center" wrapText="1"/>
    </xf>
    <xf numFmtId="0" fontId="87" fillId="0" borderId="0" xfId="0" applyFont="1" applyAlignment="1">
      <alignment vertical="center" wrapText="1"/>
    </xf>
    <xf numFmtId="0" fontId="70" fillId="17" borderId="39" xfId="0" applyFont="1" applyFill="1" applyBorder="1" applyAlignment="1">
      <alignment vertical="center" wrapText="1"/>
    </xf>
    <xf numFmtId="0" fontId="88" fillId="17" borderId="39" xfId="0" applyFont="1" applyFill="1" applyBorder="1" applyAlignment="1">
      <alignment vertical="center" wrapText="1"/>
    </xf>
    <xf numFmtId="0" fontId="31" fillId="0" borderId="0" xfId="0" applyFont="1" applyAlignment="1">
      <alignment vertical="top" wrapText="1"/>
    </xf>
    <xf numFmtId="0" fontId="0" fillId="0" borderId="0" xfId="0" applyAlignment="1">
      <alignment vertical="top" wrapText="1"/>
    </xf>
    <xf numFmtId="0" fontId="5" fillId="12" borderId="0" xfId="0" applyFont="1" applyFill="1" applyAlignment="1">
      <alignment horizontal="justify" vertical="top" wrapText="1"/>
    </xf>
    <xf numFmtId="0" fontId="5" fillId="12" borderId="35" xfId="0" applyFont="1" applyFill="1" applyBorder="1" applyAlignment="1">
      <alignment horizontal="justify" vertical="top" wrapText="1"/>
    </xf>
    <xf numFmtId="0" fontId="26" fillId="11" borderId="32" xfId="0" applyFont="1" applyFill="1" applyBorder="1" applyAlignment="1">
      <alignment horizontal="left" vertical="top" wrapText="1"/>
    </xf>
    <xf numFmtId="0" fontId="0" fillId="0" borderId="27" xfId="0" applyBorder="1" applyAlignment="1">
      <alignment vertical="top"/>
    </xf>
    <xf numFmtId="0" fontId="0" fillId="0" borderId="33" xfId="0" applyBorder="1" applyAlignment="1">
      <alignment vertical="top"/>
    </xf>
    <xf numFmtId="0" fontId="26" fillId="11" borderId="36" xfId="0" applyFont="1" applyFill="1" applyBorder="1" applyAlignment="1">
      <alignment horizontal="left" vertical="top" wrapText="1"/>
    </xf>
    <xf numFmtId="0" fontId="26" fillId="11" borderId="28" xfId="0" applyFont="1" applyFill="1" applyBorder="1" applyAlignment="1">
      <alignment horizontal="left" vertical="top" wrapText="1"/>
    </xf>
    <xf numFmtId="0" fontId="26" fillId="11" borderId="37" xfId="0" applyFont="1" applyFill="1" applyBorder="1" applyAlignment="1">
      <alignment horizontal="left" vertical="top" wrapText="1"/>
    </xf>
    <xf numFmtId="0" fontId="47" fillId="0" borderId="0" xfId="1" applyAlignment="1" applyProtection="1">
      <alignment horizontal="left" vertical="top"/>
    </xf>
    <xf numFmtId="0" fontId="5" fillId="12" borderId="0" xfId="0" applyFont="1" applyFill="1" applyAlignment="1">
      <alignment horizontal="left" vertical="top" wrapText="1"/>
    </xf>
    <xf numFmtId="0" fontId="5" fillId="12" borderId="35" xfId="0" applyFont="1" applyFill="1" applyBorder="1" applyAlignment="1">
      <alignment horizontal="left" vertical="top" wrapText="1"/>
    </xf>
    <xf numFmtId="0" fontId="48" fillId="12" borderId="0" xfId="1" applyFont="1" applyFill="1" applyBorder="1" applyAlignment="1" applyProtection="1">
      <alignment horizontal="justify" vertical="top" wrapText="1"/>
    </xf>
    <xf numFmtId="0" fontId="0" fillId="0" borderId="0" xfId="0" applyAlignment="1">
      <alignment horizontal="justify" vertical="top" wrapText="1"/>
    </xf>
    <xf numFmtId="0" fontId="0" fillId="0" borderId="35" xfId="0" applyBorder="1" applyAlignment="1">
      <alignment horizontal="justify" vertical="top" wrapText="1"/>
    </xf>
    <xf numFmtId="0" fontId="26" fillId="11" borderId="34" xfId="0" applyFont="1" applyFill="1" applyBorder="1" applyAlignment="1">
      <alignment horizontal="left" vertical="top" wrapText="1"/>
    </xf>
    <xf numFmtId="0" fontId="26" fillId="11" borderId="0" xfId="0" applyFont="1" applyFill="1" applyAlignment="1">
      <alignment horizontal="left" vertical="top" wrapText="1"/>
    </xf>
    <xf numFmtId="0" fontId="26" fillId="11" borderId="35" xfId="0" applyFont="1" applyFill="1" applyBorder="1" applyAlignment="1">
      <alignment horizontal="left" vertical="top" wrapText="1"/>
    </xf>
    <xf numFmtId="0" fontId="2" fillId="0" borderId="0" xfId="0" applyFont="1" applyAlignment="1">
      <alignment horizontal="justify" vertical="top" wrapText="1"/>
    </xf>
    <xf numFmtId="0" fontId="3" fillId="12" borderId="0" xfId="0" applyFont="1" applyFill="1" applyAlignment="1">
      <alignment horizontal="justify" vertical="top" wrapText="1"/>
    </xf>
    <xf numFmtId="0" fontId="3" fillId="12" borderId="35" xfId="0" applyFont="1" applyFill="1" applyBorder="1" applyAlignment="1">
      <alignment horizontal="justify" vertical="top" wrapText="1"/>
    </xf>
    <xf numFmtId="0" fontId="5" fillId="12" borderId="0" xfId="0" applyFont="1" applyFill="1" applyAlignment="1">
      <alignment horizontal="justify" vertical="top"/>
    </xf>
    <xf numFmtId="0" fontId="5" fillId="12" borderId="35" xfId="0" applyFont="1" applyFill="1" applyBorder="1" applyAlignment="1">
      <alignment horizontal="justify" vertical="top"/>
    </xf>
    <xf numFmtId="0" fontId="2" fillId="0" borderId="28" xfId="0" applyFont="1" applyBorder="1" applyAlignment="1">
      <alignment horizontal="left" vertical="top" wrapText="1"/>
    </xf>
    <xf numFmtId="0" fontId="0" fillId="0" borderId="28" xfId="0" applyBorder="1" applyAlignment="1">
      <alignment horizontal="left" vertical="top" wrapText="1"/>
    </xf>
    <xf numFmtId="0" fontId="26" fillId="0" borderId="27" xfId="0" applyFont="1" applyBorder="1" applyAlignment="1">
      <alignment horizontal="left" vertical="top" wrapText="1"/>
    </xf>
    <xf numFmtId="0" fontId="0" fillId="0" borderId="27" xfId="0" applyBorder="1" applyAlignment="1">
      <alignment horizontal="left" vertical="top" wrapText="1"/>
    </xf>
    <xf numFmtId="0" fontId="0" fillId="0" borderId="55" xfId="0"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0" fillId="13" borderId="58" xfId="0" applyFill="1" applyBorder="1" applyAlignment="1">
      <alignment horizontal="left" vertical="top"/>
    </xf>
    <xf numFmtId="0" fontId="0" fillId="13" borderId="59" xfId="0" applyFill="1" applyBorder="1" applyAlignment="1">
      <alignment horizontal="left" vertical="top"/>
    </xf>
    <xf numFmtId="0" fontId="0" fillId="13" borderId="60" xfId="0" applyFill="1" applyBorder="1" applyAlignment="1">
      <alignment horizontal="left" vertical="top"/>
    </xf>
    <xf numFmtId="0" fontId="0" fillId="13" borderId="61" xfId="0" applyFill="1" applyBorder="1" applyAlignment="1">
      <alignment horizontal="left" vertical="top"/>
    </xf>
    <xf numFmtId="0" fontId="0" fillId="13" borderId="56" xfId="0" applyFill="1" applyBorder="1" applyAlignment="1">
      <alignment horizontal="left" vertical="top"/>
    </xf>
    <xf numFmtId="0" fontId="0" fillId="13" borderId="62" xfId="0" applyFill="1" applyBorder="1" applyAlignment="1">
      <alignment horizontal="left" vertical="top"/>
    </xf>
    <xf numFmtId="0" fontId="48" fillId="0" borderId="28" xfId="1" applyFont="1" applyBorder="1" applyAlignment="1" applyProtection="1">
      <alignment vertical="top" wrapText="1"/>
    </xf>
    <xf numFmtId="0" fontId="48" fillId="0" borderId="37" xfId="1" applyFont="1" applyBorder="1" applyAlignment="1" applyProtection="1">
      <alignment vertical="top" wrapText="1"/>
    </xf>
    <xf numFmtId="0" fontId="0" fillId="0" borderId="63" xfId="0" applyBorder="1" applyAlignment="1">
      <alignment horizontal="left" vertical="top"/>
    </xf>
    <xf numFmtId="0" fontId="0" fillId="0" borderId="59" xfId="0" applyBorder="1" applyAlignment="1">
      <alignment horizontal="left" vertical="top"/>
    </xf>
    <xf numFmtId="0" fontId="0" fillId="0" borderId="64" xfId="0" applyBorder="1" applyAlignment="1">
      <alignment horizontal="left" vertical="top"/>
    </xf>
    <xf numFmtId="0" fontId="2" fillId="6" borderId="34" xfId="0" applyFont="1" applyFill="1" applyBorder="1" applyAlignment="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2" fillId="0" borderId="8" xfId="0" applyFont="1" applyBorder="1" applyAlignment="1">
      <alignment horizontal="left" vertical="top" wrapText="1"/>
    </xf>
    <xf numFmtId="0" fontId="0" fillId="0" borderId="8" xfId="0" applyBorder="1" applyAlignment="1">
      <alignment horizontal="left" vertical="top" wrapText="1"/>
    </xf>
    <xf numFmtId="0" fontId="2" fillId="6" borderId="36" xfId="0" applyFont="1" applyFill="1" applyBorder="1" applyAlignment="1">
      <alignment horizontal="left" vertical="top" wrapText="1"/>
    </xf>
    <xf numFmtId="0" fontId="0" fillId="0" borderId="37" xfId="0" applyBorder="1" applyAlignment="1">
      <alignment horizontal="left" vertical="top" wrapText="1"/>
    </xf>
    <xf numFmtId="0" fontId="2" fillId="6" borderId="32" xfId="0" applyFont="1" applyFill="1" applyBorder="1" applyAlignment="1">
      <alignment horizontal="left" vertical="top" wrapText="1"/>
    </xf>
    <xf numFmtId="0" fontId="0" fillId="6" borderId="27" xfId="0" applyFill="1" applyBorder="1" applyAlignment="1">
      <alignment horizontal="left" vertical="top" wrapText="1"/>
    </xf>
    <xf numFmtId="0" fontId="0" fillId="6" borderId="33" xfId="0" applyFill="1" applyBorder="1" applyAlignment="1">
      <alignment horizontal="left" vertical="top" wrapText="1"/>
    </xf>
    <xf numFmtId="0" fontId="5" fillId="12" borderId="27" xfId="0" applyFont="1" applyFill="1" applyBorder="1" applyAlignment="1">
      <alignment horizontal="left" vertical="top" wrapText="1"/>
    </xf>
    <xf numFmtId="0" fontId="0" fillId="12" borderId="0" xfId="0" applyFill="1" applyAlignment="1">
      <alignment horizontal="left" vertical="top" wrapText="1"/>
    </xf>
    <xf numFmtId="0" fontId="5" fillId="12" borderId="28" xfId="0" applyFont="1" applyFill="1" applyBorder="1" applyAlignment="1">
      <alignment horizontal="left" vertical="top" wrapText="1"/>
    </xf>
    <xf numFmtId="0" fontId="0" fillId="12" borderId="28" xfId="0" applyFill="1" applyBorder="1" applyAlignment="1">
      <alignment horizontal="left" vertical="top" wrapText="1"/>
    </xf>
    <xf numFmtId="0" fontId="2" fillId="0" borderId="27" xfId="0" applyFont="1" applyBorder="1" applyAlignment="1">
      <alignment horizontal="left" vertical="top" wrapText="1"/>
    </xf>
    <xf numFmtId="0" fontId="36" fillId="0" borderId="0" xfId="0" applyFont="1" applyAlignment="1">
      <alignment horizontal="left" vertical="top" wrapText="1"/>
    </xf>
    <xf numFmtId="0" fontId="5" fillId="6" borderId="7" xfId="0" applyFont="1" applyFill="1" applyBorder="1" applyAlignment="1">
      <alignment horizontal="left" vertical="top" wrapText="1"/>
    </xf>
    <xf numFmtId="0" fontId="0" fillId="6" borderId="8" xfId="0" applyFill="1" applyBorder="1" applyAlignment="1">
      <alignment horizontal="left" vertical="top" wrapText="1"/>
    </xf>
    <xf numFmtId="0" fontId="0" fillId="6" borderId="9" xfId="0" applyFill="1" applyBorder="1" applyAlignment="1">
      <alignment horizontal="left" vertical="top" wrapText="1"/>
    </xf>
    <xf numFmtId="0" fontId="5" fillId="6" borderId="27" xfId="0" applyFont="1" applyFill="1" applyBorder="1" applyAlignment="1">
      <alignment horizontal="left" vertical="top" wrapText="1"/>
    </xf>
    <xf numFmtId="0" fontId="0" fillId="0" borderId="33" xfId="0" applyBorder="1" applyAlignment="1">
      <alignment horizontal="left" vertical="top" wrapText="1"/>
    </xf>
    <xf numFmtId="0" fontId="5" fillId="6" borderId="0" xfId="0" applyFont="1" applyFill="1" applyAlignment="1">
      <alignment horizontal="left" vertical="top" wrapText="1"/>
    </xf>
    <xf numFmtId="0" fontId="5" fillId="6" borderId="28" xfId="0" applyFont="1" applyFill="1" applyBorder="1" applyAlignment="1">
      <alignment horizontal="left" vertical="top" wrapText="1"/>
    </xf>
    <xf numFmtId="0" fontId="0" fillId="6" borderId="28" xfId="0" applyFill="1" applyBorder="1" applyAlignment="1">
      <alignment horizontal="left" vertical="top" wrapText="1"/>
    </xf>
    <xf numFmtId="0" fontId="37" fillId="12" borderId="27" xfId="1" applyFont="1" applyFill="1" applyBorder="1" applyAlignment="1" applyProtection="1">
      <alignment horizontal="left" vertical="top"/>
    </xf>
    <xf numFmtId="0" fontId="37" fillId="12" borderId="33" xfId="1" applyFont="1" applyFill="1" applyBorder="1" applyAlignment="1" applyProtection="1">
      <alignment horizontal="left" vertical="top"/>
    </xf>
    <xf numFmtId="0" fontId="3" fillId="12" borderId="0" xfId="0" applyFont="1" applyFill="1" applyAlignment="1">
      <alignment horizontal="left" vertical="top" wrapText="1"/>
    </xf>
    <xf numFmtId="0" fontId="3" fillId="12" borderId="35" xfId="0" applyFont="1" applyFill="1" applyBorder="1" applyAlignment="1">
      <alignment horizontal="left" vertical="top" wrapText="1"/>
    </xf>
    <xf numFmtId="0" fontId="40" fillId="16" borderId="0" xfId="0" applyFont="1" applyFill="1" applyAlignment="1">
      <alignment horizontal="left" vertical="top" wrapText="1"/>
    </xf>
    <xf numFmtId="0" fontId="5" fillId="16" borderId="0" xfId="0" applyFont="1" applyFill="1" applyAlignment="1">
      <alignment horizontal="left" vertical="top" wrapText="1"/>
    </xf>
    <xf numFmtId="0" fontId="5" fillId="16" borderId="35" xfId="0" applyFont="1" applyFill="1" applyBorder="1" applyAlignment="1">
      <alignment horizontal="left" vertical="top" wrapText="1"/>
    </xf>
    <xf numFmtId="0" fontId="48" fillId="0" borderId="0" xfId="1" applyFont="1" applyAlignment="1" applyProtection="1">
      <alignment vertical="top" wrapText="1"/>
    </xf>
    <xf numFmtId="0" fontId="48" fillId="0" borderId="35" xfId="1" applyFont="1" applyBorder="1" applyAlignment="1" applyProtection="1">
      <alignment vertical="top" wrapText="1"/>
    </xf>
    <xf numFmtId="0" fontId="48" fillId="12" borderId="28" xfId="1" applyFont="1" applyFill="1" applyBorder="1" applyAlignment="1" applyProtection="1">
      <alignment horizontal="left" vertical="top" wrapText="1"/>
    </xf>
    <xf numFmtId="0" fontId="48" fillId="12" borderId="37" xfId="1" applyFont="1" applyFill="1" applyBorder="1" applyAlignment="1" applyProtection="1">
      <alignment horizontal="left" vertical="top" wrapText="1"/>
    </xf>
    <xf numFmtId="0" fontId="48" fillId="0" borderId="0" xfId="1" applyFont="1" applyBorder="1" applyAlignment="1" applyProtection="1">
      <alignment vertical="top"/>
    </xf>
    <xf numFmtId="0" fontId="48" fillId="0" borderId="35" xfId="1" applyFont="1" applyBorder="1" applyAlignment="1" applyProtection="1">
      <alignment vertical="top"/>
    </xf>
    <xf numFmtId="0" fontId="0" fillId="20" borderId="34" xfId="0" applyFill="1" applyBorder="1" applyAlignment="1">
      <alignment horizontal="left" vertical="top" wrapText="1"/>
    </xf>
    <xf numFmtId="0" fontId="0" fillId="20" borderId="36" xfId="0" applyFill="1" applyBorder="1" applyAlignment="1">
      <alignment horizontal="left" vertical="top" wrapText="1"/>
    </xf>
    <xf numFmtId="0" fontId="5" fillId="16" borderId="32" xfId="0" applyFont="1" applyFill="1" applyBorder="1" applyAlignment="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lignment horizontal="left" vertical="top" wrapText="1"/>
    </xf>
    <xf numFmtId="0" fontId="0" fillId="16" borderId="37" xfId="0" applyFill="1" applyBorder="1" applyAlignment="1">
      <alignment horizontal="left" vertical="top" wrapText="1"/>
    </xf>
    <xf numFmtId="0" fontId="0" fillId="20" borderId="32" xfId="0" applyFill="1" applyBorder="1" applyAlignment="1">
      <alignment horizontal="left" vertical="top" wrapText="1"/>
    </xf>
    <xf numFmtId="0" fontId="2" fillId="0" borderId="0" xfId="0" applyFont="1" applyAlignment="1">
      <alignment horizontal="left"/>
    </xf>
    <xf numFmtId="0" fontId="2" fillId="0" borderId="0" xfId="0" applyFont="1" applyAlignment="1">
      <alignment horizontal="left" vertical="top" wrapText="1"/>
    </xf>
    <xf numFmtId="0" fontId="2" fillId="0" borderId="65" xfId="0" applyFont="1" applyBorder="1" applyAlignment="1">
      <alignment horizontal="left" vertical="top" wrapText="1"/>
    </xf>
    <xf numFmtId="0" fontId="2" fillId="0" borderId="29" xfId="0" applyFont="1" applyBorder="1" applyAlignment="1">
      <alignment horizontal="left" vertical="top" wrapText="1"/>
    </xf>
    <xf numFmtId="0" fontId="2" fillId="0" borderId="42" xfId="0" applyFont="1" applyBorder="1" applyAlignment="1">
      <alignment horizontal="left" vertical="top" wrapText="1"/>
    </xf>
    <xf numFmtId="0" fontId="2" fillId="0" borderId="30" xfId="0" applyFont="1" applyBorder="1" applyAlignment="1">
      <alignment horizontal="left" vertical="top" wrapText="1"/>
    </xf>
    <xf numFmtId="0" fontId="2" fillId="0" borderId="66" xfId="0" applyFont="1" applyBorder="1" applyAlignment="1">
      <alignment horizontal="left" vertical="top" wrapText="1"/>
    </xf>
    <xf numFmtId="0" fontId="2" fillId="0" borderId="31" xfId="0" applyFont="1" applyBorder="1" applyAlignment="1">
      <alignment horizontal="left" vertical="top" wrapText="1"/>
    </xf>
    <xf numFmtId="0" fontId="26" fillId="0" borderId="34" xfId="0" applyFont="1" applyBorder="1" applyAlignment="1">
      <alignment vertical="top" wrapText="1"/>
    </xf>
    <xf numFmtId="0" fontId="2" fillId="12" borderId="41" xfId="0" applyFont="1" applyFill="1" applyBorder="1" applyAlignment="1">
      <alignment vertical="top" wrapText="1"/>
    </xf>
    <xf numFmtId="0" fontId="2" fillId="12" borderId="67" xfId="0" applyFont="1" applyFill="1" applyBorder="1" applyAlignment="1">
      <alignment vertical="top" wrapText="1"/>
    </xf>
    <xf numFmtId="0" fontId="2" fillId="0" borderId="32" xfId="0" applyFont="1" applyBorder="1" applyAlignment="1">
      <alignment horizontal="center" vertical="top" wrapText="1"/>
    </xf>
    <xf numFmtId="0" fontId="2" fillId="0" borderId="33" xfId="0" applyFont="1" applyBorder="1" applyAlignment="1">
      <alignment horizontal="center" vertical="top" wrapText="1"/>
    </xf>
    <xf numFmtId="0" fontId="2" fillId="12" borderId="41" xfId="0" applyFont="1" applyFill="1" applyBorder="1" applyAlignment="1">
      <alignment horizontal="left" vertical="top" wrapText="1"/>
    </xf>
    <xf numFmtId="0" fontId="2" fillId="12" borderId="69" xfId="0" applyFont="1" applyFill="1" applyBorder="1" applyAlignment="1">
      <alignment horizontal="left" vertical="top" wrapText="1"/>
    </xf>
    <xf numFmtId="0" fontId="26" fillId="0" borderId="34" xfId="0" applyFont="1" applyBorder="1" applyAlignment="1">
      <alignment horizontal="left" vertical="top" wrapText="1"/>
    </xf>
    <xf numFmtId="0" fontId="2" fillId="12" borderId="68" xfId="0" applyFont="1" applyFill="1" applyBorder="1" applyAlignment="1">
      <alignment vertical="top" wrapText="1"/>
    </xf>
    <xf numFmtId="0" fontId="2" fillId="12" borderId="69" xfId="0" applyFont="1" applyFill="1" applyBorder="1" applyAlignment="1">
      <alignment vertical="top" wrapText="1"/>
    </xf>
    <xf numFmtId="0" fontId="2" fillId="12" borderId="2" xfId="0" applyFont="1" applyFill="1" applyBorder="1" applyAlignment="1">
      <alignment vertical="top" wrapText="1"/>
    </xf>
    <xf numFmtId="0" fontId="26" fillId="0" borderId="0" xfId="0" applyFont="1" applyAlignment="1">
      <alignment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xf>
    <xf numFmtId="0" fontId="2" fillId="0" borderId="7" xfId="0" applyFont="1" applyBorder="1" applyAlignment="1">
      <alignment horizontal="center" vertical="top"/>
    </xf>
    <xf numFmtId="0" fontId="2" fillId="0" borderId="9" xfId="0" applyFont="1" applyBorder="1" applyAlignment="1">
      <alignment horizontal="center" vertical="top"/>
    </xf>
    <xf numFmtId="0" fontId="2" fillId="12" borderId="68" xfId="0" applyFont="1" applyFill="1" applyBorder="1" applyAlignment="1">
      <alignment horizontal="left" vertical="top" wrapText="1"/>
    </xf>
    <xf numFmtId="0" fontId="2" fillId="12" borderId="67" xfId="0" applyFont="1" applyFill="1" applyBorder="1" applyAlignment="1">
      <alignment horizontal="left" vertical="top" wrapText="1"/>
    </xf>
    <xf numFmtId="0" fontId="5" fillId="14" borderId="71"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11" fillId="12" borderId="69" xfId="0" applyFont="1" applyFill="1" applyBorder="1" applyAlignment="1">
      <alignment horizontal="left" vertical="top" wrapText="1"/>
    </xf>
    <xf numFmtId="0" fontId="11" fillId="12" borderId="67" xfId="0" applyFont="1" applyFill="1" applyBorder="1" applyAlignment="1">
      <alignment horizontal="left" vertical="top" wrapText="1"/>
    </xf>
    <xf numFmtId="0" fontId="5" fillId="14" borderId="46" xfId="0" applyFont="1" applyFill="1" applyBorder="1" applyAlignment="1" applyProtection="1">
      <alignment horizontal="left" vertical="top" wrapText="1"/>
      <protection locked="0"/>
    </xf>
    <xf numFmtId="0" fontId="31" fillId="0" borderId="2" xfId="0" applyFont="1" applyBorder="1" applyAlignment="1">
      <alignment vertical="top" wrapText="1"/>
    </xf>
    <xf numFmtId="0" fontId="46" fillId="0" borderId="30" xfId="0" applyFont="1" applyBorder="1" applyAlignment="1">
      <alignment vertical="top" wrapText="1"/>
    </xf>
    <xf numFmtId="0" fontId="31" fillId="0" borderId="52" xfId="0" applyFont="1" applyBorder="1" applyAlignment="1">
      <alignment vertical="top" wrapText="1"/>
    </xf>
    <xf numFmtId="0" fontId="46" fillId="0" borderId="70" xfId="0" applyFont="1" applyBorder="1" applyAlignment="1">
      <alignment vertical="top" wrapText="1"/>
    </xf>
    <xf numFmtId="0" fontId="58" fillId="0" borderId="0" xfId="0" applyFont="1" applyAlignment="1">
      <alignment vertical="top" wrapText="1"/>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12" borderId="72" xfId="0" applyFont="1" applyFill="1" applyBorder="1" applyAlignment="1">
      <alignment vertical="top" wrapText="1"/>
    </xf>
    <xf numFmtId="0" fontId="5" fillId="14" borderId="1" xfId="0" applyFont="1" applyFill="1" applyBorder="1" applyAlignment="1" applyProtection="1">
      <alignment horizontal="left" vertical="top" wrapText="1"/>
      <protection locked="0"/>
    </xf>
    <xf numFmtId="0" fontId="5" fillId="14" borderId="65" xfId="0"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5" fillId="14" borderId="2" xfId="0" applyFont="1" applyFill="1" applyBorder="1" applyAlignment="1" applyProtection="1">
      <alignment horizontal="left" vertical="top" wrapText="1"/>
      <protection locked="0"/>
    </xf>
    <xf numFmtId="0" fontId="5" fillId="14" borderId="42"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5" fillId="14" borderId="26" xfId="0" applyFont="1" applyFill="1" applyBorder="1" applyAlignment="1" applyProtection="1">
      <alignment horizontal="left" vertical="top" wrapText="1"/>
      <protection locked="0"/>
    </xf>
    <xf numFmtId="0" fontId="5" fillId="14" borderId="77" xfId="0" applyFont="1" applyFill="1" applyBorder="1" applyAlignment="1" applyProtection="1">
      <alignment horizontal="left" vertical="top" wrapText="1"/>
      <protection locked="0"/>
    </xf>
    <xf numFmtId="0" fontId="5" fillId="14" borderId="31" xfId="0" applyFont="1" applyFill="1" applyBorder="1" applyAlignment="1" applyProtection="1">
      <alignment horizontal="left" vertical="top" wrapText="1"/>
      <protection locked="0"/>
    </xf>
    <xf numFmtId="0" fontId="4" fillId="12" borderId="85" xfId="0" applyFont="1" applyFill="1" applyBorder="1" applyAlignment="1">
      <alignment vertical="top" wrapText="1"/>
    </xf>
    <xf numFmtId="0" fontId="4" fillId="12" borderId="71" xfId="0" applyFont="1" applyFill="1" applyBorder="1" applyAlignment="1">
      <alignment vertical="top" wrapText="1"/>
    </xf>
    <xf numFmtId="0" fontId="2" fillId="14" borderId="65" xfId="0" applyFont="1" applyFill="1" applyBorder="1" applyAlignment="1" applyProtection="1">
      <alignment horizontal="left" vertical="top" wrapText="1"/>
      <protection locked="0"/>
    </xf>
    <xf numFmtId="0" fontId="2" fillId="14" borderId="29" xfId="0" applyFont="1" applyFill="1" applyBorder="1" applyAlignment="1" applyProtection="1">
      <alignment horizontal="left" vertical="top" wrapText="1"/>
      <protection locked="0"/>
    </xf>
    <xf numFmtId="0" fontId="4" fillId="12" borderId="87" xfId="0" applyFont="1" applyFill="1" applyBorder="1" applyAlignment="1">
      <alignment vertical="top" wrapText="1"/>
    </xf>
    <xf numFmtId="0" fontId="4" fillId="12" borderId="9" xfId="0" applyFont="1" applyFill="1" applyBorder="1" applyAlignment="1">
      <alignment vertical="top" wrapText="1"/>
    </xf>
    <xf numFmtId="0" fontId="2" fillId="12" borderId="0" xfId="0" applyFont="1" applyFill="1" applyAlignment="1">
      <alignment vertical="top" wrapText="1"/>
    </xf>
    <xf numFmtId="0" fontId="26" fillId="12" borderId="0" xfId="0" applyFont="1" applyFill="1" applyAlignment="1">
      <alignment horizontal="left" vertical="top" wrapText="1"/>
    </xf>
    <xf numFmtId="0" fontId="4" fillId="12" borderId="38" xfId="0" applyFont="1" applyFill="1" applyBorder="1" applyAlignment="1">
      <alignment vertical="top" wrapText="1"/>
    </xf>
    <xf numFmtId="0" fontId="4" fillId="12" borderId="86" xfId="0" applyFont="1" applyFill="1" applyBorder="1" applyAlignment="1">
      <alignment vertical="top" wrapText="1"/>
    </xf>
    <xf numFmtId="0" fontId="5" fillId="14" borderId="68" xfId="0" applyFont="1" applyFill="1" applyBorder="1" applyAlignment="1" applyProtection="1">
      <alignment horizontal="left" vertical="top" wrapText="1"/>
      <protection locked="0"/>
    </xf>
    <xf numFmtId="0" fontId="5" fillId="14" borderId="72" xfId="0" applyFont="1" applyFill="1" applyBorder="1" applyAlignment="1" applyProtection="1">
      <alignment horizontal="left" vertical="top" wrapText="1"/>
      <protection locked="0"/>
    </xf>
    <xf numFmtId="0" fontId="4" fillId="12" borderId="48" xfId="0" applyFont="1" applyFill="1" applyBorder="1" applyAlignment="1">
      <alignment vertical="top" wrapText="1"/>
    </xf>
    <xf numFmtId="0" fontId="2" fillId="14" borderId="77" xfId="0" applyFont="1" applyFill="1" applyBorder="1" applyAlignment="1" applyProtection="1">
      <alignment horizontal="left" vertical="top" wrapText="1"/>
      <protection locked="0"/>
    </xf>
    <xf numFmtId="0" fontId="2" fillId="14" borderId="31" xfId="0" applyFont="1" applyFill="1" applyBorder="1" applyAlignment="1" applyProtection="1">
      <alignment horizontal="left" vertical="top" wrapText="1"/>
      <protection locked="0"/>
    </xf>
    <xf numFmtId="0" fontId="26" fillId="0" borderId="0" xfId="0" applyFont="1" applyAlignment="1">
      <alignment horizontal="left" vertical="top" wrapText="1"/>
    </xf>
    <xf numFmtId="0" fontId="2" fillId="0" borderId="0" xfId="0" applyFont="1" applyAlignment="1">
      <alignment horizontal="left" vertical="center"/>
    </xf>
    <xf numFmtId="0" fontId="2" fillId="0" borderId="28" xfId="0" applyFont="1" applyBorder="1" applyAlignment="1">
      <alignment vertical="top" wrapText="1"/>
    </xf>
    <xf numFmtId="0" fontId="2" fillId="0" borderId="0" xfId="0" applyFont="1" applyAlignment="1">
      <alignment vertical="top" wrapText="1"/>
    </xf>
    <xf numFmtId="0" fontId="3" fillId="0" borderId="28" xfId="0" applyFont="1" applyBorder="1" applyAlignment="1">
      <alignment vertical="top" wrapText="1"/>
    </xf>
    <xf numFmtId="0" fontId="2" fillId="12" borderId="28" xfId="0" applyFont="1" applyFill="1" applyBorder="1" applyAlignment="1">
      <alignment vertical="top" wrapText="1"/>
    </xf>
    <xf numFmtId="0" fontId="2" fillId="13" borderId="7" xfId="0" applyFont="1" applyFill="1" applyBorder="1" applyAlignment="1">
      <alignment horizontal="center" vertical="top"/>
    </xf>
    <xf numFmtId="0" fontId="2" fillId="13" borderId="8" xfId="0" applyFont="1" applyFill="1" applyBorder="1" applyAlignment="1">
      <alignment horizontal="center" vertical="top"/>
    </xf>
    <xf numFmtId="0" fontId="2" fillId="13" borderId="9" xfId="0" applyFont="1" applyFill="1" applyBorder="1" applyAlignment="1">
      <alignment horizontal="center" vertical="top"/>
    </xf>
    <xf numFmtId="0" fontId="5" fillId="12" borderId="53" xfId="0" quotePrefix="1" applyFont="1" applyFill="1" applyBorder="1" applyAlignment="1">
      <alignment vertical="top" wrapText="1"/>
    </xf>
    <xf numFmtId="0" fontId="5" fillId="12" borderId="15" xfId="0" quotePrefix="1" applyFont="1" applyFill="1" applyBorder="1" applyAlignment="1">
      <alignment vertical="top" wrapText="1"/>
    </xf>
    <xf numFmtId="0" fontId="5" fillId="12" borderId="81" xfId="0" quotePrefix="1" applyFont="1" applyFill="1" applyBorder="1" applyAlignment="1">
      <alignment vertical="top" wrapText="1"/>
    </xf>
    <xf numFmtId="0" fontId="5" fillId="14" borderId="76" xfId="0" quotePrefix="1" applyFont="1" applyFill="1" applyBorder="1" applyAlignment="1" applyProtection="1">
      <alignment vertical="top" wrapText="1"/>
      <protection locked="0"/>
    </xf>
    <xf numFmtId="0" fontId="5" fillId="14" borderId="75" xfId="0" quotePrefix="1" applyFont="1" applyFill="1" applyBorder="1" applyAlignment="1" applyProtection="1">
      <alignment vertical="top" wrapText="1"/>
      <protection locked="0"/>
    </xf>
    <xf numFmtId="0" fontId="5" fillId="14" borderId="82" xfId="0" quotePrefix="1" applyFont="1" applyFill="1" applyBorder="1" applyAlignment="1" applyProtection="1">
      <alignment vertical="top" wrapText="1"/>
      <protection locked="0"/>
    </xf>
    <xf numFmtId="0" fontId="5" fillId="0" borderId="83" xfId="0" applyFont="1" applyBorder="1" applyAlignment="1">
      <alignment vertical="top" wrapText="1"/>
    </xf>
    <xf numFmtId="0" fontId="5" fillId="0" borderId="73" xfId="0" applyFont="1" applyBorder="1" applyAlignment="1">
      <alignment vertical="top" wrapText="1"/>
    </xf>
    <xf numFmtId="0" fontId="5" fillId="0" borderId="84" xfId="0" applyFont="1" applyBorder="1" applyAlignment="1">
      <alignment vertical="top" wrapText="1"/>
    </xf>
    <xf numFmtId="0" fontId="5" fillId="0" borderId="51" xfId="0" applyFont="1" applyBorder="1" applyAlignment="1">
      <alignment vertical="top" wrapText="1"/>
    </xf>
    <xf numFmtId="0" fontId="5" fillId="0" borderId="74" xfId="0" applyFont="1" applyBorder="1" applyAlignment="1">
      <alignment vertical="top" wrapText="1"/>
    </xf>
    <xf numFmtId="0" fontId="5" fillId="0" borderId="80" xfId="0" applyFont="1" applyBorder="1" applyAlignment="1">
      <alignment vertical="top" wrapText="1"/>
    </xf>
    <xf numFmtId="0" fontId="5" fillId="0" borderId="53" xfId="0" applyFont="1" applyBorder="1" applyAlignment="1">
      <alignment vertical="top" wrapText="1"/>
    </xf>
    <xf numFmtId="0" fontId="5" fillId="0" borderId="15" xfId="0" applyFont="1" applyBorder="1" applyAlignment="1">
      <alignment vertical="top" wrapText="1"/>
    </xf>
    <xf numFmtId="0" fontId="5" fillId="0" borderId="81" xfId="0" applyFont="1" applyBorder="1" applyAlignment="1">
      <alignment vertical="top" wrapText="1"/>
    </xf>
    <xf numFmtId="0" fontId="5" fillId="12" borderId="52" xfId="0" quotePrefix="1" applyFont="1" applyFill="1" applyBorder="1" applyAlignment="1">
      <alignment vertical="top" wrapText="1"/>
    </xf>
    <xf numFmtId="0" fontId="5" fillId="12" borderId="43" xfId="0" quotePrefix="1" applyFont="1" applyFill="1" applyBorder="1" applyAlignment="1">
      <alignment vertical="top" wrapText="1"/>
    </xf>
    <xf numFmtId="0" fontId="5" fillId="12" borderId="70" xfId="0" quotePrefix="1" applyFont="1" applyFill="1" applyBorder="1" applyAlignment="1">
      <alignment vertical="top" wrapText="1"/>
    </xf>
    <xf numFmtId="0" fontId="5" fillId="14" borderId="53" xfId="0" quotePrefix="1" applyFont="1" applyFill="1" applyBorder="1" applyAlignment="1" applyProtection="1">
      <alignment vertical="top" wrapText="1"/>
      <protection locked="0"/>
    </xf>
    <xf numFmtId="0" fontId="5" fillId="14" borderId="15" xfId="0" quotePrefix="1" applyFont="1" applyFill="1" applyBorder="1" applyAlignment="1" applyProtection="1">
      <alignment vertical="top" wrapText="1"/>
      <protection locked="0"/>
    </xf>
    <xf numFmtId="0" fontId="5" fillId="14" borderId="81" xfId="0" quotePrefix="1" applyFont="1" applyFill="1" applyBorder="1" applyAlignment="1" applyProtection="1">
      <alignment vertical="top" wrapText="1"/>
      <protection locked="0"/>
    </xf>
    <xf numFmtId="0" fontId="2" fillId="0" borderId="0" xfId="0" applyFont="1" applyAlignment="1">
      <alignment horizontal="left" vertical="top"/>
    </xf>
    <xf numFmtId="0" fontId="60" fillId="12" borderId="0" xfId="0" applyFont="1" applyFill="1" applyAlignment="1">
      <alignment horizontal="left" vertical="top" wrapText="1"/>
    </xf>
    <xf numFmtId="0" fontId="2" fillId="13" borderId="14" xfId="0" applyFont="1" applyFill="1" applyBorder="1" applyAlignment="1">
      <alignment horizontal="center" vertical="top"/>
    </xf>
    <xf numFmtId="0" fontId="2" fillId="13" borderId="16" xfId="0" applyFont="1" applyFill="1" applyBorder="1" applyAlignment="1">
      <alignment horizontal="center" vertical="top"/>
    </xf>
    <xf numFmtId="0" fontId="32" fillId="0" borderId="0" xfId="0" applyFont="1" applyAlignment="1">
      <alignment vertical="top" wrapText="1"/>
    </xf>
    <xf numFmtId="0" fontId="30" fillId="0" borderId="0" xfId="0" applyFont="1" applyAlignment="1">
      <alignment vertical="top" wrapText="1"/>
    </xf>
    <xf numFmtId="0" fontId="29" fillId="0" borderId="0" xfId="0" applyFont="1" applyAlignment="1">
      <alignment horizontal="left" vertical="top" wrapText="1"/>
    </xf>
    <xf numFmtId="0" fontId="32" fillId="0" borderId="34" xfId="0" applyFont="1" applyBorder="1" applyAlignment="1">
      <alignment vertical="top" wrapText="1"/>
    </xf>
    <xf numFmtId="0" fontId="2" fillId="8" borderId="38" xfId="0" applyFont="1" applyFill="1" applyBorder="1" applyAlignment="1">
      <alignment vertical="top" wrapText="1"/>
    </xf>
    <xf numFmtId="0" fontId="2" fillId="8" borderId="39" xfId="0" applyFont="1" applyFill="1" applyBorder="1" applyAlignment="1">
      <alignmen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30" fillId="0" borderId="34" xfId="0" applyFont="1" applyBorder="1" applyAlignment="1">
      <alignment horizontal="left" vertical="top" wrapText="1"/>
    </xf>
    <xf numFmtId="0" fontId="43" fillId="10" borderId="73" xfId="0" applyFont="1" applyFill="1" applyBorder="1" applyAlignment="1">
      <alignment horizontal="center" vertical="top" wrapText="1"/>
    </xf>
    <xf numFmtId="0" fontId="43" fillId="10" borderId="0" xfId="0" applyFont="1" applyFill="1" applyAlignment="1">
      <alignment horizontal="center" vertical="top" wrapText="1"/>
    </xf>
    <xf numFmtId="0" fontId="43" fillId="10" borderId="19" xfId="0" applyFont="1" applyFill="1" applyBorder="1" applyAlignment="1">
      <alignment horizontal="center" vertical="top" wrapText="1"/>
    </xf>
    <xf numFmtId="0" fontId="43" fillId="10" borderId="43" xfId="0" applyFont="1" applyFill="1" applyBorder="1" applyAlignment="1">
      <alignment horizontal="center" vertical="top" wrapText="1"/>
    </xf>
    <xf numFmtId="0" fontId="43" fillId="10" borderId="25" xfId="0" applyFont="1" applyFill="1" applyBorder="1" applyAlignment="1">
      <alignment horizontal="center" vertical="top" wrapText="1"/>
    </xf>
    <xf numFmtId="0" fontId="43" fillId="10" borderId="19" xfId="0" applyFont="1" applyFill="1" applyBorder="1" applyAlignment="1">
      <alignment horizontal="left" vertical="top" wrapText="1"/>
    </xf>
    <xf numFmtId="0" fontId="43" fillId="10" borderId="25" xfId="0" applyFont="1" applyFill="1" applyBorder="1" applyAlignment="1">
      <alignment horizontal="left" vertical="top" wrapText="1"/>
    </xf>
    <xf numFmtId="0" fontId="43" fillId="10" borderId="18" xfId="0" applyFont="1" applyFill="1" applyBorder="1" applyAlignment="1">
      <alignment horizontal="left" vertical="top" wrapText="1"/>
    </xf>
    <xf numFmtId="0" fontId="43" fillId="10" borderId="73" xfId="0" applyFont="1" applyFill="1" applyBorder="1" applyAlignment="1">
      <alignment horizontal="left" vertical="top" wrapText="1"/>
    </xf>
    <xf numFmtId="0" fontId="0" fillId="0" borderId="14" xfId="0" applyBorder="1" applyAlignment="1">
      <alignment horizontal="left" vertical="top"/>
    </xf>
    <xf numFmtId="0" fontId="0" fillId="0" borderId="16" xfId="0" applyBorder="1" applyAlignment="1">
      <alignment horizontal="left" vertical="top"/>
    </xf>
    <xf numFmtId="0" fontId="43" fillId="10" borderId="17" xfId="0" applyFont="1" applyFill="1" applyBorder="1" applyAlignment="1">
      <alignment horizontal="left" vertical="top" wrapText="1"/>
    </xf>
    <xf numFmtId="0" fontId="43" fillId="10" borderId="23" xfId="0" applyFont="1" applyFill="1" applyBorder="1" applyAlignment="1">
      <alignment horizontal="left" vertical="top" wrapText="1"/>
    </xf>
    <xf numFmtId="0" fontId="43" fillId="10" borderId="42" xfId="0" applyFont="1" applyFill="1" applyBorder="1" applyAlignment="1">
      <alignment horizontal="left" vertical="top" wrapText="1"/>
    </xf>
    <xf numFmtId="0" fontId="43" fillId="10" borderId="0" xfId="0" applyFont="1" applyFill="1" applyAlignment="1">
      <alignment horizontal="left" vertical="top" wrapText="1"/>
    </xf>
    <xf numFmtId="0" fontId="43" fillId="10" borderId="42" xfId="0" applyFont="1" applyFill="1" applyBorder="1" applyAlignment="1">
      <alignment horizontal="center" vertical="top" wrapText="1"/>
    </xf>
  </cellXfs>
  <cellStyles count="4">
    <cellStyle name="Comma" xfId="2" builtinId="3"/>
    <cellStyle name="Hyperlink" xfId="1" builtinId="8"/>
    <cellStyle name="Normal" xfId="0" builtinId="0"/>
    <cellStyle name="Standard_Outline NIMs template 10-09-30" xfId="3"/>
  </cellStyles>
  <dxfs count="0"/>
  <tableStyles count="0" defaultTableStyle="TableStyleMedium9" defaultPivotStyle="PivotStyleLight16"/>
  <colors>
    <mruColors>
      <color rgb="FFFFFFCC"/>
      <color rgb="FF0000FF"/>
      <color rgb="FF00297A"/>
      <color rgb="FFCCCCFF"/>
      <color rgb="FF9999FF"/>
      <color rgb="FFCCF0C6"/>
      <color rgb="FFC0EDB9"/>
      <color rgb="FFABE7A1"/>
      <color rgb="FFBCECB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20PPL\6.0%20Clients\SQ01%20-%20SQC\029%20-%20EU%20CLIMA%20support%20(FAR%20etc)\240213%20VOS\OLD\Updated%20verification%20report%20template%20BDR%20XIV%20clean%20(K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and Conditions"/>
      <sheetName val="READ ME How to use this file"/>
      <sheetName val="Opinion Statement"/>
      <sheetName val="Annex 1 - Findings"/>
      <sheetName val="Annex 2 - basis of work"/>
      <sheetName val="Annex 3 - Changes "/>
      <sheetName val="EUwideConstants"/>
      <sheetName val="MSParameters"/>
      <sheetName val="Accounting"/>
      <sheetName val="Translations"/>
      <sheetName val="Version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23">
          <cell r="B123" t="str">
            <v>Article 11(4)(d): modifications to MMP notified to CA:</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europa.eu/eli/reg_del/2019/331/oj" TargetMode="External"/><Relationship Id="rId3" Type="http://schemas.openxmlformats.org/officeDocument/2006/relationships/hyperlink" Target="http://eur-lex.europa.eu/LexUriServ/LexUriServ.do?uri=CONSLEG:2003L0087:20090625:EN:PDF" TargetMode="External"/><Relationship Id="rId7" Type="http://schemas.openxmlformats.org/officeDocument/2006/relationships/hyperlink" Target="http://ec.europa.eu/transparency/regdoc/rep/3/2018/EN/C-2018-8664-F1-EN-MAIN-PART-1.PDF" TargetMode="External"/><Relationship Id="rId12" Type="http://schemas.openxmlformats.org/officeDocument/2006/relationships/printerSettings" Target="../printerSettings/printerSettings1.bin"/><Relationship Id="rId2" Type="http://schemas.openxmlformats.org/officeDocument/2006/relationships/hyperlink" Target="https://climate.ec.europa.eu/eu-action/eu-emissions-trading-system-eu-ets/monitoring-reporting-and-verification-eu-ets-emissions_en" TargetMode="External"/><Relationship Id="rId1" Type="http://schemas.openxmlformats.org/officeDocument/2006/relationships/hyperlink" Target="http://eur-lex.europa.eu/en/index.htm" TargetMode="External"/><Relationship Id="rId6" Type="http://schemas.openxmlformats.org/officeDocument/2006/relationships/hyperlink" Target="https://eur-lex.europa.eu/legal-content/EN/TXT/?uri=CELEX:32018R2067" TargetMode="External"/><Relationship Id="rId11" Type="http://schemas.openxmlformats.org/officeDocument/2006/relationships/hyperlink" Target="https://climate.ec.europa.eu/eu-action/eu-emissions-trading-system-eu-ets/monitoring-reporting-and-verification-eu-ets-emissions_en" TargetMode="External"/><Relationship Id="rId5" Type="http://schemas.openxmlformats.org/officeDocument/2006/relationships/hyperlink" Target="https://eur-lex.europa.eu/eli/dir/2003/87/2018-04-08" TargetMode="External"/><Relationship Id="rId10" Type="http://schemas.openxmlformats.org/officeDocument/2006/relationships/hyperlink" Target="https://climate.ec.europa.eu/eu-action/eu-emissions-trading-system-eu-ets_en" TargetMode="External"/><Relationship Id="rId4" Type="http://schemas.openxmlformats.org/officeDocument/2006/relationships/hyperlink" Target="http://eur-lex.europa.eu/LexUriServ/LexUriServ.do?uri=OJ:L:2012:181:0001:0029:EN:PDF" TargetMode="External"/><Relationship Id="rId9" Type="http://schemas.openxmlformats.org/officeDocument/2006/relationships/hyperlink" Target="https://climate.ec.europa.eu/eu-action/eu-emissions-trading-system-eu-ets/free-allocation_en"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eur-lex.europa.eu/en/index.htm" TargetMode="External"/><Relationship Id="rId3" Type="http://schemas.openxmlformats.org/officeDocument/2006/relationships/hyperlink" Target="http://eur-lex.europa.eu/en/index.htm" TargetMode="External"/><Relationship Id="rId7" Type="http://schemas.openxmlformats.org/officeDocument/2006/relationships/hyperlink" Target="https://climate.ec.europa.eu/eu-action/eu-emissions-trading-system-eu-ets/free-allocation_en" TargetMode="External"/><Relationship Id="rId2" Type="http://schemas.openxmlformats.org/officeDocument/2006/relationships/hyperlink" Target="https://climate.ec.europa.eu/eu-action/eu-emissions-trading-system-eu-ets/free-allocation_en" TargetMode="External"/><Relationship Id="rId1" Type="http://schemas.openxmlformats.org/officeDocument/2006/relationships/hyperlink" Target="https://eur-lex.europa.eu/legal-content/EN/TXT/?uri=CELEX:32018R2067&#1042;&#1056;&#1066;&#1047;&#1050;&#1040;%20&#1050;&#1066;&#1052;%20&#1047;&#1040;&#1050;&#1054;&#1053;&#1040;%20&#1047;&#1040;%20&#1048;&#1047;&#1052;&#1045;&#1053;&#1045;&#1053;&#1048;&#1045;" TargetMode="External"/><Relationship Id="rId6" Type="http://schemas.openxmlformats.org/officeDocument/2006/relationships/hyperlink" Target="https://eur-lex.europa.eu/legal-content/EN/TXT/?uri=CELEX:32018R2067LINK%20TO%20AMENDMENT%20ACT" TargetMode="External"/><Relationship Id="rId11" Type="http://schemas.openxmlformats.org/officeDocument/2006/relationships/printerSettings" Target="../printerSettings/printerSettings10.bin"/><Relationship Id="rId5" Type="http://schemas.openxmlformats.org/officeDocument/2006/relationships/hyperlink" Target="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TargetMode="External"/><Relationship Id="rId10" Type="http://schemas.openxmlformats.org/officeDocument/2006/relationships/hyperlink" Target="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TargetMode="External"/><Relationship Id="rId4" Type="http://schemas.openxmlformats.org/officeDocument/2006/relationships/hyperlink" Target="https://climate.ec.europa.eu/eu-action/eu-emissions-trading-system-eu-ets/monitoring-reporting-and-verification-eu-ets-emissions_en" TargetMode="External"/><Relationship Id="rId9" Type="http://schemas.openxmlformats.org/officeDocument/2006/relationships/hyperlink" Target="https://climate.ec.europa.eu/eu-action/eu-emissions-trading-system-eu-ets/monitoring-reporting-and-verification-eu-ets-emissions_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5"/>
  <sheetViews>
    <sheetView topLeftCell="A36" workbookViewId="0">
      <selection activeCell="C19" sqref="C19:I19"/>
    </sheetView>
  </sheetViews>
  <sheetFormatPr defaultColWidth="9.140625" defaultRowHeight="12.75" x14ac:dyDescent="0.2"/>
  <cols>
    <col min="1" max="2" width="3.28515625" style="54" customWidth="1"/>
    <col min="3" max="3" width="31" style="54" customWidth="1"/>
    <col min="4" max="4" width="18.7109375" style="54" customWidth="1"/>
    <col min="5" max="5" width="18.85546875" style="54" customWidth="1"/>
    <col min="6" max="16384" width="9.140625" style="54"/>
  </cols>
  <sheetData>
    <row r="1" spans="1:10" ht="25.5" customHeight="1" x14ac:dyDescent="0.2">
      <c r="A1" s="117"/>
      <c r="B1" s="459" t="str">
        <f>Translations!$B$2</f>
        <v>ДОКЛАД ЗА ПРОВЕРКА</v>
      </c>
      <c r="C1" s="460"/>
      <c r="D1" s="460"/>
      <c r="E1" s="460"/>
      <c r="F1" s="460"/>
      <c r="G1" s="460"/>
      <c r="H1" s="460"/>
      <c r="I1" s="460"/>
    </row>
    <row r="2" spans="1:10" ht="24" customHeight="1" x14ac:dyDescent="0.2">
      <c r="A2" s="117"/>
      <c r="B2" s="478" t="str">
        <f>Translations!$B$3</f>
        <v>За проверка на отчетите за базовите данни на оператора, годишните отчети за ниво на дейност или докладите с данни за нови участници съгласно Регламентите за безплатно разпределение</v>
      </c>
      <c r="C2" s="460"/>
      <c r="D2" s="460"/>
      <c r="E2" s="460"/>
      <c r="F2" s="460"/>
      <c r="G2" s="460"/>
      <c r="H2" s="460"/>
      <c r="I2" s="460"/>
    </row>
    <row r="3" spans="1:10" ht="12.75" customHeight="1" thickBot="1" x14ac:dyDescent="0.25">
      <c r="A3" s="117"/>
      <c r="B3" s="483"/>
      <c r="C3" s="484"/>
      <c r="D3" s="484"/>
      <c r="E3" s="484"/>
      <c r="F3" s="484"/>
      <c r="G3" s="484"/>
      <c r="H3" s="484"/>
      <c r="I3" s="484"/>
    </row>
    <row r="4" spans="1:10" ht="20.100000000000001" customHeight="1" x14ac:dyDescent="0.2">
      <c r="A4" s="117"/>
      <c r="B4" s="463" t="str">
        <f>Translations!$B$4</f>
        <v>Преди да използвате този файл, моля, изпълнете следните стъпки:</v>
      </c>
      <c r="C4" s="464"/>
      <c r="D4" s="464"/>
      <c r="E4" s="464"/>
      <c r="F4" s="464"/>
      <c r="G4" s="464"/>
      <c r="H4" s="464"/>
      <c r="I4" s="465"/>
    </row>
    <row r="5" spans="1:10" ht="20.100000000000001" customHeight="1" x14ac:dyDescent="0.2">
      <c r="A5" s="117"/>
      <c r="B5" s="475" t="str">
        <f>Translations!$B$5</f>
        <v>(a) Прочетете внимателно „Как да използвате този файл“. Това са инструкциите за попълване на този шаблон.</v>
      </c>
      <c r="C5" s="476"/>
      <c r="D5" s="476"/>
      <c r="E5" s="476"/>
      <c r="F5" s="476"/>
      <c r="G5" s="476"/>
      <c r="H5" s="476"/>
      <c r="I5" s="477"/>
    </row>
    <row r="6" spans="1:10" ht="30" customHeight="1" x14ac:dyDescent="0.2">
      <c r="A6" s="117"/>
      <c r="B6" s="475" t="str">
        <f>Translations!$B$6</f>
        <v>(b) Идентифицирайте компетентния орган (CA), на който операторът, чийто доклад проверявате, трябва да подаде проверения доклад с базови данни. Обърнете внимание, че „държава-членка“ тук означава всички държави, които участват в ЕСТЕ, а не само държавите-членки на ЕС.</v>
      </c>
      <c r="C6" s="476"/>
      <c r="D6" s="476"/>
      <c r="E6" s="476"/>
      <c r="F6" s="476"/>
      <c r="G6" s="476"/>
      <c r="H6" s="476"/>
      <c r="I6" s="477"/>
    </row>
    <row r="7" spans="1:10" ht="30" customHeight="1" x14ac:dyDescent="0.2">
      <c r="A7" s="117"/>
      <c r="B7" s="475" t="str">
        <f>Translations!$B$7</f>
        <v>(c) Проверете уеб страницата на CA или се свържете директно с CA, за да разберете дали имате правилната версия на шаблона. Версията на шаблона (по-специално името на референтния файл) е ясно посочена на заглавната страница на този файл.</v>
      </c>
      <c r="C7" s="476"/>
      <c r="D7" s="476"/>
      <c r="E7" s="476"/>
      <c r="F7" s="476"/>
      <c r="G7" s="476"/>
      <c r="H7" s="476"/>
      <c r="I7" s="477"/>
    </row>
    <row r="8" spans="1:10" ht="30" customHeight="1" thickBot="1" x14ac:dyDescent="0.25">
      <c r="A8" s="117"/>
      <c r="B8" s="466" t="str">
        <f>Translations!$B$8</f>
        <v>(г) Някои държави-членки може да изискват от вас да използвате алтернативна система, като например базиран на интернет формуляр вместо електронна таблица. Проверете изискванията на вашата държава членка. В този случай CA ще ви предостави допълнителна информация.</v>
      </c>
      <c r="C8" s="467"/>
      <c r="D8" s="467"/>
      <c r="E8" s="467"/>
      <c r="F8" s="467"/>
      <c r="G8" s="467"/>
      <c r="H8" s="467"/>
      <c r="I8" s="468"/>
    </row>
    <row r="9" spans="1:10" ht="12.75" customHeight="1" x14ac:dyDescent="0.2">
      <c r="A9" s="117"/>
      <c r="B9" s="485"/>
      <c r="C9" s="486"/>
      <c r="D9" s="486"/>
      <c r="E9" s="486"/>
      <c r="F9" s="486"/>
      <c r="G9" s="486"/>
      <c r="H9" s="486"/>
      <c r="I9" s="486"/>
    </row>
    <row r="10" spans="1:10" ht="16.5" x14ac:dyDescent="0.2">
      <c r="A10" s="117"/>
      <c r="B10" s="469" t="str">
        <f>Translations!$B$9</f>
        <v>Отидете на „Как да използвате този файл“</v>
      </c>
      <c r="C10" s="469"/>
      <c r="D10" s="469"/>
      <c r="E10" s="469"/>
      <c r="F10" s="469"/>
      <c r="G10" s="469"/>
      <c r="H10" s="469"/>
      <c r="I10" s="469"/>
    </row>
    <row r="11" spans="1:10" ht="10.5" customHeight="1" thickBot="1" x14ac:dyDescent="0.25">
      <c r="A11" s="117"/>
      <c r="B11" s="483"/>
      <c r="C11" s="484"/>
      <c r="D11" s="484"/>
      <c r="E11" s="484"/>
      <c r="F11" s="484"/>
      <c r="G11" s="484"/>
      <c r="H11" s="484"/>
      <c r="I11" s="484"/>
    </row>
    <row r="12" spans="1:10" ht="15" x14ac:dyDescent="0.2">
      <c r="A12" s="117"/>
      <c r="B12" s="92"/>
      <c r="C12" s="93" t="str">
        <f>Translations!$B$10</f>
        <v>Насоки и условия</v>
      </c>
      <c r="D12" s="94"/>
      <c r="E12" s="94"/>
      <c r="F12" s="94"/>
      <c r="G12" s="94"/>
      <c r="H12" s="94"/>
      <c r="I12" s="95"/>
    </row>
    <row r="13" spans="1:10" ht="10.5" customHeight="1" x14ac:dyDescent="0.2">
      <c r="A13" s="117"/>
      <c r="B13" s="96"/>
      <c r="C13" s="307"/>
      <c r="D13" s="307"/>
      <c r="E13" s="307"/>
      <c r="F13" s="307"/>
      <c r="G13" s="307"/>
      <c r="H13" s="307"/>
      <c r="I13" s="97"/>
    </row>
    <row r="14" spans="1:10" ht="56.25" customHeight="1" x14ac:dyDescent="0.2">
      <c r="A14" s="117"/>
      <c r="B14" s="96">
        <v>1</v>
      </c>
      <c r="C14" s="481" t="str">
        <f>Translations!$B$11</f>
        <v>Член 15 от Директива 2003/87/ЕО изисква от държавите-членки да гарантират, че докладите, представени от операторите съгласно член 14, параграф 3 от същата директива, са проверени в съответствие с Регламент (ЕС) № 2018/2067 на Комисията относно проверката на данни и акредитацията на проверяващи съгласно Директива 2003/87/ЕО.</v>
      </c>
      <c r="D14" s="481"/>
      <c r="E14" s="481"/>
      <c r="F14" s="481"/>
      <c r="G14" s="481"/>
      <c r="H14" s="481"/>
      <c r="I14" s="482"/>
      <c r="J14" s="47"/>
    </row>
    <row r="15" spans="1:10" ht="30" customHeight="1" x14ac:dyDescent="0.2">
      <c r="A15" s="117"/>
      <c r="B15" s="96"/>
      <c r="C15" s="470" t="str">
        <f>Translations!$B$12</f>
        <v>Директива 2003/87/ЕО беше изменена от Директива 2023/959/ЕО, което доведе до преразгледани изисквания за разпределение на квоти. Директивата и изменената директива могат да бъдат изтеглени от:</v>
      </c>
      <c r="D15" s="470"/>
      <c r="E15" s="470"/>
      <c r="F15" s="470"/>
      <c r="G15" s="470"/>
      <c r="H15" s="470"/>
      <c r="I15" s="471"/>
      <c r="J15" s="47"/>
    </row>
    <row r="16" spans="1:10" ht="45" customHeight="1" x14ac:dyDescent="0.2">
      <c r="A16" s="117"/>
      <c r="B16" s="96"/>
      <c r="C16" s="472" t="str">
        <f>Translations!$B$13</f>
        <v>https://eur-lex.europa.eu/eli/dir/2003/87/2018-04-08
https://eur-lex.europa.eu/eli/dir/2023/959/oj</v>
      </c>
      <c r="D16" s="461"/>
      <c r="E16" s="461"/>
      <c r="F16" s="461"/>
      <c r="G16" s="461"/>
      <c r="H16" s="461"/>
      <c r="I16" s="462"/>
      <c r="J16" s="47"/>
    </row>
    <row r="17" spans="1:10" ht="10.5" customHeight="1" x14ac:dyDescent="0.2">
      <c r="A17" s="117"/>
      <c r="B17" s="96"/>
      <c r="C17" s="308"/>
      <c r="D17" s="309"/>
      <c r="E17" s="307"/>
      <c r="F17" s="307"/>
      <c r="G17" s="307"/>
      <c r="H17" s="307"/>
      <c r="I17" s="97"/>
    </row>
    <row r="18" spans="1:10" ht="86.1" customHeight="1" x14ac:dyDescent="0.2">
      <c r="A18" s="117"/>
      <c r="B18" s="96">
        <v>2</v>
      </c>
      <c r="C18" s="470" t="str">
        <f>Translations!$B$14</f>
        <v>Директивата изисква от държавите-членки да разпределят безплатно квоти за инсталации въз основа на напълно хармонизирани правила в цялата Общност (член 10а, параграф 1). Тези правила за безплатно разпределение (наричани по-долу „FAR“) се съдържат в Делегиран регламент (ЕС) 2019/331 на Комисията от 19 декември 2018 г. за определяне на преходни правила за целия Съюз за хармонизирано безплатно разпределение на квоти за емисии съгласно член 10а от Директива 2003/87 /ЕО на Европейския парламент и на Съвета. През 2024 г. FAR беше преразгледан с Регламент XX/XX за периода на разпределение 2026-2030 г. В резултат на тези изменения този шаблон за доклад за проверка беше преработен. FAR може да бъде изтеглен от:</v>
      </c>
      <c r="D18" s="502"/>
      <c r="E18" s="502"/>
      <c r="F18" s="502"/>
      <c r="G18" s="502"/>
      <c r="H18" s="502"/>
      <c r="I18" s="503"/>
      <c r="J18" s="47"/>
    </row>
    <row r="19" spans="1:10" ht="16.5" customHeight="1" x14ac:dyDescent="0.2">
      <c r="A19" s="117"/>
      <c r="B19" s="96"/>
      <c r="C19" s="472" t="str">
        <f>Translations!$B$15</f>
        <v>http://data.europa.eu/eli/reg_del/2019/331/oj</v>
      </c>
      <c r="D19" s="461"/>
      <c r="E19" s="461"/>
      <c r="F19" s="461"/>
      <c r="G19" s="461"/>
      <c r="H19" s="461"/>
      <c r="I19" s="462"/>
      <c r="J19" s="47"/>
    </row>
    <row r="20" spans="1:10" ht="10.5" customHeight="1" x14ac:dyDescent="0.2">
      <c r="A20" s="117"/>
      <c r="B20" s="96"/>
      <c r="C20" s="308"/>
      <c r="D20" s="309"/>
      <c r="E20" s="307"/>
      <c r="F20" s="307"/>
      <c r="G20" s="307"/>
      <c r="H20" s="307"/>
      <c r="I20" s="97"/>
    </row>
    <row r="21" spans="1:10" ht="42.95" customHeight="1" x14ac:dyDescent="0.2">
      <c r="A21" s="117"/>
      <c r="B21" s="96">
        <v>3</v>
      </c>
      <c r="C21" s="461" t="str">
        <f>Translations!$B$16</f>
        <v>Регламентът за акредитация и проверка (Регламент (ЕС) № 2018/2067 на Комисията (наричан по-долу „AVR“) определя допълнителни изисквания за акредитация на проверяващи и проверка на данните, предоставени за целите на безплатното разпределение на квоти. През 2024 г. AVR беше изменен с Регламент XX/XX, за да се приведе в съответствие с ревизиите в Директивата и FAR.</v>
      </c>
      <c r="D21" s="461"/>
      <c r="E21" s="461"/>
      <c r="F21" s="461"/>
      <c r="G21" s="461"/>
      <c r="H21" s="461"/>
      <c r="I21" s="462"/>
    </row>
    <row r="22" spans="1:10" x14ac:dyDescent="0.2">
      <c r="A22" s="117"/>
      <c r="B22" s="96"/>
      <c r="C22" s="461" t="str">
        <f>Translations!$B$17</f>
        <v>AVR и изменението на AVR могат да бъдат изтеглени от:</v>
      </c>
      <c r="D22" s="473"/>
      <c r="E22" s="473"/>
      <c r="F22" s="473"/>
      <c r="G22" s="473"/>
      <c r="H22" s="473"/>
      <c r="I22" s="474"/>
      <c r="J22" s="47"/>
    </row>
    <row r="23" spans="1:10" ht="43.5" customHeight="1" x14ac:dyDescent="0.2">
      <c r="A23" s="117"/>
      <c r="B23" s="96"/>
      <c r="C23" s="472" t="str">
        <f>Translations!$B$18</f>
        <v>https://eur-lex.europa.eu/legal-content/EN/TXT/?uri=CELEX:32018R2067
ВРЪЗКА КЪМ ЗАКОНА ЗА ИЗМЕНЕНИЕ</v>
      </c>
      <c r="D23" s="461"/>
      <c r="E23" s="461"/>
      <c r="F23" s="461"/>
      <c r="G23" s="461"/>
      <c r="H23" s="461"/>
      <c r="I23" s="462"/>
      <c r="J23" s="47"/>
    </row>
    <row r="24" spans="1:10" ht="10.5" customHeight="1" x14ac:dyDescent="0.2">
      <c r="A24" s="117"/>
      <c r="B24" s="96"/>
      <c r="C24" s="308"/>
      <c r="D24" s="308"/>
      <c r="E24" s="307"/>
      <c r="F24" s="307"/>
      <c r="G24" s="307"/>
      <c r="H24" s="307"/>
      <c r="I24" s="97"/>
    </row>
    <row r="25" spans="1:10" ht="30" customHeight="1" x14ac:dyDescent="0.2">
      <c r="A25" s="117"/>
      <c r="B25" s="96">
        <v>4</v>
      </c>
      <c r="C25" s="461" t="str">
        <f>Translations!$B$19</f>
        <v>Член 6 от AVR излага целта на проверката, за да се гарантира надеждността на информацията и данните, предоставени в доклади, свързани със СТЕ на ЕС:</v>
      </c>
      <c r="D25" s="461"/>
      <c r="E25" s="461"/>
      <c r="F25" s="461"/>
      <c r="G25" s="461"/>
      <c r="H25" s="461"/>
      <c r="I25" s="462"/>
      <c r="J25" s="47"/>
    </row>
    <row r="26" spans="1:10" ht="69" customHeight="1" x14ac:dyDescent="0.2">
      <c r="A26" s="117"/>
      <c r="B26" s="96"/>
      <c r="C26" s="527" t="str">
        <f>Translations!$B$20</f>
        <v xml:space="preserve">„Верифицираният доклад за емисиите, докладът за базовите данни или докладът за данните за нови участници трябва да бъде надежден за потребителите. Той трябва да представя вярно това, което или претендира да представлява, или може разумно да се очаква да представлява. 
Процесът на проверка на доклада на оператора или оператора на въздухоплавателно средство трябва да бъде ефективен и надежден инструмент в подкрепа на процедурите за осигуряване на качество и контрол на качеството, като предоставя информация, въз основа на която операторът или операторът на въздухоплавателно средство може да действа, за да подобри ефективността при наблюдение и докладване на емисии или данни, които са от значение за безплатното разпределение."
</v>
      </c>
      <c r="D26" s="527"/>
      <c r="E26" s="527"/>
      <c r="F26" s="527"/>
      <c r="G26" s="527"/>
      <c r="H26" s="527"/>
      <c r="I26" s="528"/>
      <c r="J26" s="47"/>
    </row>
    <row r="27" spans="1:10" ht="10.5" customHeight="1" x14ac:dyDescent="0.2">
      <c r="A27" s="117"/>
      <c r="B27" s="96"/>
      <c r="C27" s="479"/>
      <c r="D27" s="479"/>
      <c r="E27" s="479"/>
      <c r="F27" s="479"/>
      <c r="G27" s="479"/>
      <c r="H27" s="479"/>
      <c r="I27" s="480"/>
      <c r="J27" s="47"/>
    </row>
    <row r="28" spans="1:10" ht="42" customHeight="1" x14ac:dyDescent="0.2">
      <c r="A28" s="117"/>
      <c r="B28" s="96">
        <v>5</v>
      </c>
      <c r="C28" s="461" t="str">
        <f>Translations!$B$21</f>
        <v>Освен това, в съответствие с приложение V към Директива 2003/87/ЕО и AVR, верификаторът следва да приложи подход, основан на риска, с цел да достигне до верификационно становище, осигуряващо разумна увереност, че докладът за данни не съдържа съществени неточности и че докладът може да се потвърди като задоволителен.</v>
      </c>
      <c r="D28" s="461"/>
      <c r="E28" s="461"/>
      <c r="F28" s="461"/>
      <c r="G28" s="461"/>
      <c r="H28" s="461"/>
      <c r="I28" s="462"/>
      <c r="J28" s="47"/>
    </row>
    <row r="29" spans="1:10" ht="10.5" customHeight="1" x14ac:dyDescent="0.2">
      <c r="A29" s="117"/>
      <c r="B29" s="96"/>
      <c r="C29" s="308"/>
      <c r="D29" s="308"/>
      <c r="E29" s="308"/>
      <c r="F29" s="308"/>
      <c r="G29" s="308"/>
      <c r="H29" s="308"/>
      <c r="I29" s="98"/>
      <c r="J29" s="47"/>
    </row>
    <row r="30" spans="1:10" ht="27.75" customHeight="1" x14ac:dyDescent="0.2">
      <c r="A30" s="117"/>
      <c r="B30" s="96">
        <v>6</v>
      </c>
      <c r="C30" s="461" t="str">
        <f>Translations!$B$22</f>
        <v>В член 27, параграф 1 се посочва, че заключенията от проверката на доклада на оператора и становището от проверката се представят в доклад от проверката:</v>
      </c>
      <c r="D30" s="461"/>
      <c r="E30" s="461"/>
      <c r="F30" s="461"/>
      <c r="G30" s="461"/>
      <c r="H30" s="461"/>
      <c r="I30" s="462"/>
      <c r="J30" s="47"/>
    </row>
    <row r="31" spans="1:10" ht="27" customHeight="1" x14ac:dyDescent="0.2">
      <c r="A31" s="117"/>
      <c r="B31" s="96"/>
      <c r="C31" s="527" t="str">
        <f>Translations!$B$23</f>
        <v>„Въз основа на информацията, събрана по време на проверката, проверяващият издава доклад за проверка на оператора или оператора на въздухоплавателно средство за всеки доклад за емисиите, доклад с базови данни или доклад с данни за нов участник, който е бил предмет на проверка.“</v>
      </c>
      <c r="D31" s="527"/>
      <c r="E31" s="527"/>
      <c r="F31" s="527"/>
      <c r="G31" s="527"/>
      <c r="H31" s="527"/>
      <c r="I31" s="528"/>
      <c r="J31" s="47"/>
    </row>
    <row r="32" spans="1:10" ht="10.5" customHeight="1" x14ac:dyDescent="0.2">
      <c r="A32" s="117"/>
      <c r="B32" s="96"/>
      <c r="C32" s="308"/>
      <c r="D32" s="308"/>
      <c r="E32" s="308"/>
      <c r="F32" s="308"/>
      <c r="G32" s="308"/>
      <c r="H32" s="308"/>
      <c r="I32" s="98"/>
      <c r="J32" s="47"/>
    </row>
    <row r="33" spans="1:10" x14ac:dyDescent="0.2">
      <c r="A33" s="117"/>
      <c r="B33" s="96">
        <v>7</v>
      </c>
      <c r="C33" s="461" t="str">
        <f>Translations!$B$24</f>
        <v>А член 27 (2) от AVR изисква:</v>
      </c>
      <c r="D33" s="461"/>
      <c r="E33" s="461"/>
      <c r="F33" s="461"/>
      <c r="G33" s="461"/>
      <c r="H33" s="461"/>
      <c r="I33" s="462"/>
      <c r="J33" s="47"/>
    </row>
    <row r="34" spans="1:10" ht="28.5" customHeight="1" x14ac:dyDescent="0.2">
      <c r="A34" s="117"/>
      <c r="B34" s="96"/>
      <c r="C34" s="527" t="str">
        <f>Translations!$B$25</f>
        <v>„Операторът или операторът на въздухоплавателно средство представя доклада за проверка на компетентния орган заедно със съответния доклад на оператора или оператора на въздухоплавателно средство.“</v>
      </c>
      <c r="D34" s="527"/>
      <c r="E34" s="527"/>
      <c r="F34" s="527"/>
      <c r="G34" s="527"/>
      <c r="H34" s="527"/>
      <c r="I34" s="528"/>
      <c r="J34" s="47"/>
    </row>
    <row r="35" spans="1:10" ht="10.5" customHeight="1" x14ac:dyDescent="0.2">
      <c r="A35" s="117"/>
      <c r="B35" s="96"/>
      <c r="C35" s="308"/>
      <c r="D35" s="308"/>
      <c r="E35" s="308"/>
      <c r="F35" s="308"/>
      <c r="G35" s="308"/>
      <c r="H35" s="308"/>
      <c r="I35" s="98"/>
      <c r="J35" s="47"/>
    </row>
    <row r="36" spans="1:10" ht="68.25" customHeight="1" x14ac:dyDescent="0.2">
      <c r="A36" s="117"/>
      <c r="B36" s="96">
        <v>8</v>
      </c>
      <c r="C36" s="461" t="str">
        <f>Translations!$B$26</f>
        <v>Този файл представлява шаблона за доклад за проверка, който е разработен от службите на Комисията като част от поредица от документи с насоки и електронни шаблони, подкрепящи хармонизирано тълкуване в целия ЕС на AVR2 и FAR. Образецът има за цел да предостави стандартизиран, хармонизиран и последователен начин за докладване относно проверката на отчета за базовите данни на оператора, годишния доклад за нивото на дейност или доклада за данните за новите участници. Този образец на доклад за проверка представя гледните точки на службите на Комисията към момента на публикуването.</v>
      </c>
      <c r="D36" s="461"/>
      <c r="E36" s="461"/>
      <c r="F36" s="461"/>
      <c r="G36" s="461"/>
      <c r="H36" s="461"/>
      <c r="I36" s="462"/>
      <c r="J36" s="47"/>
    </row>
    <row r="37" spans="1:10" ht="71.849999999999994" customHeight="1" x14ac:dyDescent="0.2">
      <c r="A37" s="117"/>
      <c r="B37" s="96"/>
      <c r="C37" s="529" t="str">
        <f>Translations!$B$27</f>
        <v>Това е окончателният актуализиран шаблон на отчет за проверка на базовите данни на FAR от 28 март 2024 г.</v>
      </c>
      <c r="D37" s="530"/>
      <c r="E37" s="530"/>
      <c r="F37" s="530"/>
      <c r="G37" s="530"/>
      <c r="H37" s="530"/>
      <c r="I37" s="531"/>
      <c r="J37" s="47"/>
    </row>
    <row r="38" spans="1:10" ht="10.5" customHeight="1" x14ac:dyDescent="0.2">
      <c r="A38" s="117"/>
      <c r="B38" s="96"/>
      <c r="C38" s="308"/>
      <c r="D38" s="308"/>
      <c r="E38" s="308"/>
      <c r="F38" s="308"/>
      <c r="G38" s="308"/>
      <c r="H38" s="308"/>
      <c r="I38" s="98"/>
      <c r="J38" s="47"/>
    </row>
    <row r="39" spans="1:10" ht="39" customHeight="1" x14ac:dyDescent="0.2">
      <c r="A39" s="117"/>
      <c r="B39" s="96">
        <v>9</v>
      </c>
      <c r="C39" s="461" t="str">
        <f>Translations!$B$28</f>
        <v>Шаблонът за доклад за проверка на FAR е създаден, за да отговаря на изискванията на член 27 от AVR, хармонизираните стандарти, посочени в член 4 от AVR (EN ISO 14065), и специфичните изисквания за верификатори, базирани на финансово осигуряване. Той се основава на тези изисквания и признати най-добри практики.</v>
      </c>
      <c r="D39" s="461"/>
      <c r="E39" s="461"/>
      <c r="F39" s="461"/>
      <c r="G39" s="461"/>
      <c r="H39" s="461"/>
      <c r="I39" s="462"/>
      <c r="J39" s="47"/>
    </row>
    <row r="40" spans="1:10" ht="10.5" customHeight="1" x14ac:dyDescent="0.2">
      <c r="A40" s="117"/>
      <c r="B40" s="96"/>
      <c r="C40" s="308"/>
      <c r="D40" s="308"/>
      <c r="E40" s="308"/>
      <c r="F40" s="308"/>
      <c r="G40" s="308"/>
      <c r="H40" s="308"/>
      <c r="I40" s="98"/>
      <c r="J40" s="47"/>
    </row>
    <row r="41" spans="1:10" ht="38.25" customHeight="1" x14ac:dyDescent="0.2">
      <c r="A41" s="117"/>
      <c r="B41" s="96">
        <v>10</v>
      </c>
      <c r="C41" s="461" t="str">
        <f>Translations!$B$29</f>
        <v>Ръководство за съдържанието на този шаблон на доклад за проверка на FAR е предоставено в Ръководна бележка 4 на FAR (Проверка на отчети с базови данни на FAR и годишни доклади за ниво на дейност). Моля, направете справка с тази насока, когато попълвате шаблона за доклад за проверка.</v>
      </c>
      <c r="D41" s="461"/>
      <c r="E41" s="461"/>
      <c r="F41" s="461"/>
      <c r="G41" s="461"/>
      <c r="H41" s="461"/>
      <c r="I41" s="462"/>
      <c r="J41" s="47"/>
    </row>
    <row r="42" spans="1:10" ht="10.5" customHeight="1" x14ac:dyDescent="0.2">
      <c r="A42" s="117"/>
      <c r="B42" s="96"/>
      <c r="C42" s="461"/>
      <c r="D42" s="461"/>
      <c r="E42" s="461"/>
      <c r="F42" s="461"/>
      <c r="G42" s="461"/>
      <c r="H42" s="461"/>
      <c r="I42" s="462"/>
      <c r="J42" s="47"/>
    </row>
    <row r="43" spans="1:10" x14ac:dyDescent="0.2">
      <c r="A43" s="117"/>
      <c r="B43" s="96">
        <v>11</v>
      </c>
      <c r="C43" s="461" t="str">
        <f>Translations!$B$30</f>
        <v>Всички насоки и шаблони, разработени от службите на Комисията относно FAR, могат да бъдат намерени на:</v>
      </c>
      <c r="D43" s="461"/>
      <c r="E43" s="461"/>
      <c r="F43" s="461"/>
      <c r="G43" s="461"/>
      <c r="H43" s="461"/>
      <c r="I43" s="462"/>
      <c r="J43" s="47"/>
    </row>
    <row r="44" spans="1:10" ht="16.5" customHeight="1" x14ac:dyDescent="0.2">
      <c r="A44" s="117"/>
      <c r="B44" s="96"/>
      <c r="C44" s="536" t="str">
        <f>Translations!$B$31</f>
        <v>https://climate.ec.europa.eu/eu-action/eu-emissions-trading-system-eu-ets/free-allocation_en</v>
      </c>
      <c r="D44" s="536"/>
      <c r="E44" s="536"/>
      <c r="F44" s="536"/>
      <c r="G44" s="536"/>
      <c r="H44" s="536"/>
      <c r="I44" s="537"/>
      <c r="J44" s="47"/>
    </row>
    <row r="45" spans="1:10" ht="10.5" customHeight="1" x14ac:dyDescent="0.2">
      <c r="A45" s="117"/>
      <c r="B45" s="96"/>
      <c r="C45" s="461"/>
      <c r="D45" s="461"/>
      <c r="E45" s="461"/>
      <c r="F45" s="461"/>
      <c r="G45" s="461"/>
      <c r="H45" s="461"/>
      <c r="I45" s="462"/>
      <c r="J45" s="47"/>
    </row>
    <row r="46" spans="1:10" x14ac:dyDescent="0.2">
      <c r="A46" s="117"/>
      <c r="B46" s="96">
        <v>12</v>
      </c>
      <c r="C46" s="461" t="str">
        <f>Translations!$B$32</f>
        <v>Всички насоки и шаблони, разработени от службите на Комисията относно AVR, могат да бъдат намерени на:</v>
      </c>
      <c r="D46" s="461"/>
      <c r="E46" s="461"/>
      <c r="F46" s="461"/>
      <c r="G46" s="461"/>
      <c r="H46" s="461"/>
      <c r="I46" s="462"/>
      <c r="J46" s="47"/>
    </row>
    <row r="47" spans="1:10" ht="33" customHeight="1" thickBot="1" x14ac:dyDescent="0.25">
      <c r="A47" s="117"/>
      <c r="B47" s="310"/>
      <c r="C47" s="496" t="s">
        <v>670</v>
      </c>
      <c r="D47" s="496"/>
      <c r="E47" s="496"/>
      <c r="F47" s="496"/>
      <c r="G47" s="496"/>
      <c r="H47" s="496"/>
      <c r="I47" s="497"/>
      <c r="J47" s="47"/>
    </row>
    <row r="48" spans="1:10" ht="15.75" customHeight="1" x14ac:dyDescent="0.2">
      <c r="A48" s="117"/>
      <c r="B48" s="515"/>
      <c r="C48" s="486"/>
      <c r="D48" s="486"/>
      <c r="E48" s="486"/>
      <c r="F48" s="486"/>
      <c r="G48" s="486"/>
      <c r="H48" s="486"/>
      <c r="I48" s="486"/>
      <c r="J48" s="47"/>
    </row>
    <row r="49" spans="1:10" ht="26.25" customHeight="1" x14ac:dyDescent="0.2">
      <c r="A49" s="117"/>
      <c r="B49" s="516" t="str">
        <f>Translations!$B$34</f>
        <v>Източници на информация</v>
      </c>
      <c r="C49" s="502"/>
      <c r="D49" s="502"/>
      <c r="E49" s="502"/>
      <c r="F49" s="502"/>
      <c r="G49" s="502"/>
      <c r="H49" s="502"/>
      <c r="I49" s="502"/>
      <c r="J49" s="47"/>
    </row>
    <row r="50" spans="1:10" ht="18.75" customHeight="1" thickBot="1" x14ac:dyDescent="0.25">
      <c r="A50" s="117"/>
      <c r="B50" s="483" t="str">
        <f>Translations!$B$35</f>
        <v>Уебсайтове на ЕС:</v>
      </c>
      <c r="C50" s="484"/>
      <c r="D50" s="484"/>
      <c r="E50" s="484"/>
      <c r="F50" s="484"/>
      <c r="G50" s="484"/>
      <c r="H50" s="484"/>
      <c r="I50" s="484"/>
      <c r="J50" s="47"/>
    </row>
    <row r="51" spans="1:10" ht="18.75" customHeight="1" x14ac:dyDescent="0.2">
      <c r="A51" s="117"/>
      <c r="B51" s="99" t="s">
        <v>99</v>
      </c>
      <c r="C51" s="511" t="str">
        <f>Translations!$B$36</f>
        <v>Законодателство на ЕС:</v>
      </c>
      <c r="D51" s="511"/>
      <c r="E51" s="525" t="str">
        <f>Translations!$B$37</f>
        <v>http://eur-lex.europa.eu/en/index.htm</v>
      </c>
      <c r="F51" s="525"/>
      <c r="G51" s="525"/>
      <c r="H51" s="525"/>
      <c r="I51" s="526"/>
      <c r="J51" s="47"/>
    </row>
    <row r="52" spans="1:10" ht="32.450000000000003" customHeight="1" x14ac:dyDescent="0.2">
      <c r="A52" s="117"/>
      <c r="B52" s="100" t="s">
        <v>99</v>
      </c>
      <c r="C52" s="470" t="str">
        <f>Translations!$B$38</f>
        <v>СТЕ на ЕС общо:</v>
      </c>
      <c r="D52" s="512"/>
      <c r="E52" s="532" t="str">
        <f>Translations!$B$39</f>
        <v>https://climate.ec.europa.eu/eu-action/eu-emissions-trading-system-eu-ets_en</v>
      </c>
      <c r="F52" s="532"/>
      <c r="G52" s="532"/>
      <c r="H52" s="532"/>
      <c r="I52" s="533"/>
      <c r="J52" s="47"/>
    </row>
    <row r="53" spans="1:10" ht="48.75" customHeight="1" thickBot="1" x14ac:dyDescent="0.25">
      <c r="A53" s="117"/>
      <c r="B53" s="102" t="s">
        <v>99</v>
      </c>
      <c r="C53" s="513" t="str">
        <f>Translations!$B$40</f>
        <v>Мониторинг и докладване в СТЕ на ЕС:</v>
      </c>
      <c r="D53" s="514"/>
      <c r="E53" s="534" t="str">
        <f>Translations!$B$33</f>
        <v>https://climate.ec.europa.eu/eu-action/eu-emissions-trading-system-eu-ets/monitoring-reporting-and-verification-eu-ets-emissions_en</v>
      </c>
      <c r="F53" s="534"/>
      <c r="G53" s="534"/>
      <c r="H53" s="534"/>
      <c r="I53" s="535"/>
      <c r="J53" s="47"/>
    </row>
    <row r="54" spans="1:10" ht="18.75" customHeight="1" thickBot="1" x14ac:dyDescent="0.25">
      <c r="A54" s="117"/>
      <c r="B54" s="504" t="str">
        <f>Translations!$B$41</f>
        <v>Други уебсайтове:</v>
      </c>
      <c r="C54" s="505"/>
      <c r="D54" s="505"/>
      <c r="E54" s="505"/>
      <c r="F54" s="505"/>
      <c r="G54" s="505"/>
      <c r="H54" s="505"/>
      <c r="I54" s="505"/>
      <c r="J54" s="47"/>
    </row>
    <row r="55" spans="1:10" ht="18.75" customHeight="1" x14ac:dyDescent="0.2">
      <c r="A55" s="117"/>
      <c r="B55" s="103" t="s">
        <v>99</v>
      </c>
      <c r="C55" s="520" t="str">
        <f>Translations!$B$42</f>
        <v>&lt;предоставя се от държавата-членка&gt;</v>
      </c>
      <c r="D55" s="520"/>
      <c r="E55" s="486"/>
      <c r="F55" s="486"/>
      <c r="G55" s="486"/>
      <c r="H55" s="486"/>
      <c r="I55" s="521"/>
      <c r="J55" s="47"/>
    </row>
    <row r="56" spans="1:10" ht="18.75" customHeight="1" x14ac:dyDescent="0.2">
      <c r="A56" s="117"/>
      <c r="B56" s="104" t="s">
        <v>99</v>
      </c>
      <c r="C56" s="522"/>
      <c r="D56" s="522"/>
      <c r="E56" s="502"/>
      <c r="F56" s="502"/>
      <c r="G56" s="502"/>
      <c r="H56" s="502"/>
      <c r="I56" s="503"/>
      <c r="J56" s="47"/>
    </row>
    <row r="57" spans="1:10" ht="18.75" customHeight="1" thickBot="1" x14ac:dyDescent="0.25">
      <c r="A57" s="117"/>
      <c r="B57" s="105" t="s">
        <v>99</v>
      </c>
      <c r="C57" s="523"/>
      <c r="D57" s="524"/>
      <c r="E57" s="484"/>
      <c r="F57" s="484"/>
      <c r="G57" s="484"/>
      <c r="H57" s="484"/>
      <c r="I57" s="507"/>
      <c r="J57" s="47"/>
    </row>
    <row r="58" spans="1:10" ht="18.75" customHeight="1" thickBot="1" x14ac:dyDescent="0.25">
      <c r="A58" s="117"/>
      <c r="B58" s="504" t="str">
        <f>Translations!$B$43</f>
        <v>Информационно бюро:</v>
      </c>
      <c r="C58" s="505"/>
      <c r="D58" s="505"/>
      <c r="E58" s="505"/>
      <c r="F58" s="505"/>
      <c r="G58" s="505"/>
      <c r="H58" s="505"/>
      <c r="I58" s="505"/>
      <c r="J58" s="47"/>
    </row>
    <row r="59" spans="1:10" ht="23.25" customHeight="1" thickBot="1" x14ac:dyDescent="0.25">
      <c r="A59" s="117"/>
      <c r="B59" s="517" t="str">
        <f>Translations!$B$44</f>
        <v>&lt;предоставя се от държавата членка, ако е приложимо&gt;</v>
      </c>
      <c r="C59" s="518"/>
      <c r="D59" s="518"/>
      <c r="E59" s="518"/>
      <c r="F59" s="518"/>
      <c r="G59" s="518"/>
      <c r="H59" s="518"/>
      <c r="I59" s="519"/>
      <c r="J59" s="47"/>
    </row>
    <row r="60" spans="1:10" x14ac:dyDescent="0.2">
      <c r="A60" s="117"/>
      <c r="B60" s="515"/>
      <c r="C60" s="486"/>
      <c r="D60" s="486"/>
      <c r="E60" s="486"/>
      <c r="F60" s="486"/>
      <c r="G60" s="486"/>
      <c r="H60" s="486"/>
      <c r="I60" s="486"/>
    </row>
    <row r="61" spans="1:10" ht="18.75" customHeight="1" thickBot="1" x14ac:dyDescent="0.25">
      <c r="A61" s="117"/>
      <c r="B61" s="483" t="str">
        <f>Translations!$B$45</f>
        <v>Специфичните насоки за държавите членки са изброени тук:</v>
      </c>
      <c r="C61" s="484"/>
      <c r="D61" s="484"/>
      <c r="E61" s="484"/>
      <c r="F61" s="484"/>
      <c r="G61" s="484"/>
      <c r="H61" s="484"/>
      <c r="I61" s="484"/>
      <c r="J61" s="106"/>
    </row>
    <row r="62" spans="1:10" ht="12.75" customHeight="1" x14ac:dyDescent="0.2">
      <c r="A62" s="117"/>
      <c r="B62" s="508"/>
      <c r="C62" s="509"/>
      <c r="D62" s="509"/>
      <c r="E62" s="509"/>
      <c r="F62" s="509"/>
      <c r="G62" s="509"/>
      <c r="H62" s="509"/>
      <c r="I62" s="510"/>
      <c r="J62" s="32"/>
    </row>
    <row r="63" spans="1:10" ht="12.75" customHeight="1" x14ac:dyDescent="0.2">
      <c r="A63" s="117"/>
      <c r="B63" s="501"/>
      <c r="C63" s="502"/>
      <c r="D63" s="502"/>
      <c r="E63" s="502"/>
      <c r="F63" s="502"/>
      <c r="G63" s="502"/>
      <c r="H63" s="502"/>
      <c r="I63" s="503"/>
      <c r="J63" s="32"/>
    </row>
    <row r="64" spans="1:10" ht="12.75" customHeight="1" x14ac:dyDescent="0.2">
      <c r="A64" s="117"/>
      <c r="B64" s="501"/>
      <c r="C64" s="502"/>
      <c r="D64" s="502"/>
      <c r="E64" s="502"/>
      <c r="F64" s="502"/>
      <c r="G64" s="502"/>
      <c r="H64" s="502"/>
      <c r="I64" s="503"/>
      <c r="J64" s="32"/>
    </row>
    <row r="65" spans="1:10" ht="12.75" customHeight="1" x14ac:dyDescent="0.2">
      <c r="A65" s="117"/>
      <c r="B65" s="501"/>
      <c r="C65" s="502"/>
      <c r="D65" s="502"/>
      <c r="E65" s="502"/>
      <c r="F65" s="502"/>
      <c r="G65" s="502"/>
      <c r="H65" s="502"/>
      <c r="I65" s="503"/>
      <c r="J65" s="32"/>
    </row>
    <row r="66" spans="1:10" ht="12.75" customHeight="1" x14ac:dyDescent="0.2">
      <c r="A66" s="117"/>
      <c r="B66" s="501"/>
      <c r="C66" s="502"/>
      <c r="D66" s="502"/>
      <c r="E66" s="502"/>
      <c r="F66" s="502"/>
      <c r="G66" s="502"/>
      <c r="H66" s="502"/>
      <c r="I66" s="503"/>
      <c r="J66" s="32"/>
    </row>
    <row r="67" spans="1:10" ht="12.75" customHeight="1" x14ac:dyDescent="0.2">
      <c r="A67" s="117"/>
      <c r="B67" s="501"/>
      <c r="C67" s="502"/>
      <c r="D67" s="502"/>
      <c r="E67" s="502"/>
      <c r="F67" s="502"/>
      <c r="G67" s="502"/>
      <c r="H67" s="502"/>
      <c r="I67" s="503"/>
      <c r="J67" s="32"/>
    </row>
    <row r="68" spans="1:10" ht="12.75" customHeight="1" x14ac:dyDescent="0.2">
      <c r="A68" s="117"/>
      <c r="B68" s="501"/>
      <c r="C68" s="502"/>
      <c r="D68" s="502"/>
      <c r="E68" s="502"/>
      <c r="F68" s="502"/>
      <c r="G68" s="502"/>
      <c r="H68" s="502"/>
      <c r="I68" s="503"/>
      <c r="J68" s="32"/>
    </row>
    <row r="69" spans="1:10" ht="12.75" customHeight="1" x14ac:dyDescent="0.2">
      <c r="A69" s="117"/>
      <c r="B69" s="501"/>
      <c r="C69" s="502"/>
      <c r="D69" s="502"/>
      <c r="E69" s="502"/>
      <c r="F69" s="502"/>
      <c r="G69" s="502"/>
      <c r="H69" s="502"/>
      <c r="I69" s="503"/>
      <c r="J69" s="32"/>
    </row>
    <row r="70" spans="1:10" ht="12.75" customHeight="1" x14ac:dyDescent="0.2">
      <c r="A70" s="117"/>
      <c r="B70" s="501"/>
      <c r="C70" s="502"/>
      <c r="D70" s="502"/>
      <c r="E70" s="502"/>
      <c r="F70" s="502"/>
      <c r="G70" s="502"/>
      <c r="H70" s="502"/>
      <c r="I70" s="503"/>
      <c r="J70" s="32"/>
    </row>
    <row r="71" spans="1:10" ht="12.75" customHeight="1" thickBot="1" x14ac:dyDescent="0.25">
      <c r="A71" s="117"/>
      <c r="B71" s="506"/>
      <c r="C71" s="484"/>
      <c r="D71" s="484"/>
      <c r="E71" s="484"/>
      <c r="F71" s="484"/>
      <c r="G71" s="484"/>
      <c r="H71" s="484"/>
      <c r="I71" s="507"/>
      <c r="J71" s="32"/>
    </row>
    <row r="72" spans="1:10" ht="13.5" thickBot="1" x14ac:dyDescent="0.25">
      <c r="A72" s="117"/>
      <c r="B72" s="504"/>
      <c r="C72" s="505"/>
      <c r="D72" s="505"/>
      <c r="E72" s="505"/>
      <c r="F72" s="505"/>
      <c r="G72" s="505"/>
      <c r="H72" s="505"/>
      <c r="I72" s="505"/>
    </row>
    <row r="73" spans="1:10" s="32" customFormat="1" x14ac:dyDescent="0.2">
      <c r="A73" s="118"/>
      <c r="B73" s="498" t="str">
        <f>Translations!$B$46</f>
        <v>Езикова версия:</v>
      </c>
      <c r="C73" s="499"/>
      <c r="D73" s="499"/>
      <c r="E73" s="500"/>
      <c r="F73" s="490" t="str">
        <f>VersionDocumentation!B5</f>
        <v>English</v>
      </c>
      <c r="G73" s="491"/>
      <c r="H73" s="491"/>
      <c r="I73" s="492"/>
    </row>
    <row r="74" spans="1:10" s="32" customFormat="1" ht="13.5" thickBot="1" x14ac:dyDescent="0.25">
      <c r="A74" s="118"/>
      <c r="B74" s="487" t="str">
        <f>Translations!$B$47</f>
        <v>Име на референтния файл:</v>
      </c>
      <c r="C74" s="488"/>
      <c r="D74" s="488"/>
      <c r="E74" s="489"/>
      <c r="F74" s="493" t="str">
        <f>VersionDocumentation!C3</f>
        <v>VR P4 FAR_COM_en_140224.xls</v>
      </c>
      <c r="G74" s="494"/>
      <c r="H74" s="494"/>
      <c r="I74" s="495"/>
    </row>
    <row r="75" spans="1:10" x14ac:dyDescent="0.2">
      <c r="B75" s="122"/>
      <c r="C75" s="121"/>
      <c r="D75" s="121"/>
      <c r="E75" s="121"/>
      <c r="F75" s="121"/>
      <c r="G75" s="121"/>
      <c r="H75" s="121"/>
      <c r="I75" s="121"/>
    </row>
  </sheetData>
  <sheetProtection sheet="1" objects="1" scenarios="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9">
    <mergeCell ref="E52:I52"/>
    <mergeCell ref="E53:I53"/>
    <mergeCell ref="C21:I21"/>
    <mergeCell ref="C23:I23"/>
    <mergeCell ref="C26:I26"/>
    <mergeCell ref="C28:I28"/>
    <mergeCell ref="C45:I45"/>
    <mergeCell ref="C44:I44"/>
    <mergeCell ref="C42:I42"/>
    <mergeCell ref="C43:I43"/>
    <mergeCell ref="C41:I41"/>
    <mergeCell ref="B7:I7"/>
    <mergeCell ref="C18:I18"/>
    <mergeCell ref="C19:I19"/>
    <mergeCell ref="C39:I39"/>
    <mergeCell ref="C34:I34"/>
    <mergeCell ref="C25:I25"/>
    <mergeCell ref="C36:I36"/>
    <mergeCell ref="C37:I37"/>
    <mergeCell ref="C33:I33"/>
    <mergeCell ref="C31:I31"/>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E51:I51"/>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s>
  <phoneticPr fontId="0" type="noConversion"/>
  <hyperlinks>
    <hyperlink ref="E51" r:id="rId1" display="http://eur-lex.europa.eu/en/index.htm"/>
    <hyperlink ref="B10" location="'READ ME How to use this file'!A1" display="Go to 'How to use this file'"/>
    <hyperlink ref="E53" r:id="rId2" location="tab-0-1" display="https://climate.ec.europa.eu/eu-action/eu-emissions-trading-system-eu-ets/monitoring-reporting-and-verification-eu-ets-emissions_en - tab-0-1"/>
    <hyperlink ref="C16" r:id="rId3" display="http://eur-lex.europa.eu/LexUriServ/LexUriServ.do?uri=CONSLEG:2003L0087:20090625:EN:PDF "/>
    <hyperlink ref="C23" r:id="rId4" display="http://eur-lex.europa.eu/LexUriServ/LexUriServ.do?uri=OJ:L:2012:181:0001:0029:EN:PDF  "/>
    <hyperlink ref="C16:I16" r:id="rId5" display="https://eur-lex.europa.eu/eli/dir/2003/87/2018-04-08"/>
    <hyperlink ref="C23:I23" r:id="rId6" display="https://eur-lex.europa.eu/legal-content/EN/TXT/?uri=CELEX:32018R2067"/>
    <hyperlink ref="C19" r:id="rId7" display="http://ec.europa.eu/transparency/regdoc/rep/3/2018/EN/C-2018-8664-F1-EN-MAIN-PART-1.PDF"/>
    <hyperlink ref="C19:I19" r:id="rId8" display="http://data.europa.eu/eli/reg_del/2019/331/oj"/>
    <hyperlink ref="C44:I44" r:id="rId9" display="https://climate.ec.europa.eu/eu-action/eu-emissions-trading-system-eu-ets/free-allocation_en"/>
    <hyperlink ref="E52" r:id="rId10" display="https://climate.ec.europa.eu/eu-action/eu-emissions-trading-system-eu-ets_en"/>
    <hyperlink ref="C47" r:id="rId1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D410"/>
  <sheetViews>
    <sheetView topLeftCell="A266" workbookViewId="0">
      <selection activeCell="J285" sqref="J285"/>
    </sheetView>
  </sheetViews>
  <sheetFormatPr defaultColWidth="9.140625" defaultRowHeight="12.75" x14ac:dyDescent="0.2"/>
  <cols>
    <col min="1" max="1" width="8.28515625" style="32" bestFit="1" customWidth="1"/>
    <col min="2" max="2" width="89.85546875" style="47" customWidth="1"/>
    <col min="3" max="3" width="70.7109375" style="32" customWidth="1"/>
    <col min="4" max="16384" width="9.140625" style="32"/>
  </cols>
  <sheetData>
    <row r="1" spans="1:3" ht="15" x14ac:dyDescent="0.2">
      <c r="A1" s="116" t="s">
        <v>105</v>
      </c>
      <c r="B1" s="252" t="s">
        <v>315</v>
      </c>
      <c r="C1" s="111" t="s">
        <v>316</v>
      </c>
    </row>
    <row r="2" spans="1:3" ht="15.75" x14ac:dyDescent="0.2">
      <c r="A2" s="251">
        <v>1</v>
      </c>
      <c r="B2" s="385" t="s">
        <v>671</v>
      </c>
      <c r="C2" s="175" t="s">
        <v>93</v>
      </c>
    </row>
    <row r="3" spans="1:3" ht="39" thickBot="1" x14ac:dyDescent="0.25">
      <c r="A3" s="251">
        <v>2</v>
      </c>
      <c r="B3" s="386" t="s">
        <v>672</v>
      </c>
      <c r="C3" s="176" t="s">
        <v>459</v>
      </c>
    </row>
    <row r="4" spans="1:3" x14ac:dyDescent="0.2">
      <c r="A4" s="251">
        <v>3</v>
      </c>
      <c r="B4" s="387" t="s">
        <v>673</v>
      </c>
      <c r="C4" s="357" t="s">
        <v>306</v>
      </c>
    </row>
    <row r="5" spans="1:3" ht="25.5" x14ac:dyDescent="0.2">
      <c r="A5" s="251">
        <v>4</v>
      </c>
      <c r="B5" s="388" t="s">
        <v>674</v>
      </c>
      <c r="C5" s="360" t="s">
        <v>304</v>
      </c>
    </row>
    <row r="6" spans="1:3" ht="51" x14ac:dyDescent="0.2">
      <c r="A6" s="251">
        <v>5</v>
      </c>
      <c r="B6" s="388" t="s">
        <v>675</v>
      </c>
      <c r="C6" s="360" t="s">
        <v>343</v>
      </c>
    </row>
    <row r="7" spans="1:3" ht="38.25" x14ac:dyDescent="0.2">
      <c r="A7" s="251">
        <v>6</v>
      </c>
      <c r="B7" s="388" t="s">
        <v>676</v>
      </c>
      <c r="C7" s="360" t="s">
        <v>305</v>
      </c>
    </row>
    <row r="8" spans="1:3" ht="51.75" thickBot="1" x14ac:dyDescent="0.25">
      <c r="A8" s="251">
        <v>7</v>
      </c>
      <c r="B8" s="389" t="s">
        <v>677</v>
      </c>
      <c r="C8" s="358" t="s">
        <v>307</v>
      </c>
    </row>
    <row r="9" spans="1:3" ht="13.5" thickBot="1" x14ac:dyDescent="0.25">
      <c r="A9" s="251">
        <v>8</v>
      </c>
      <c r="B9" s="393" t="s">
        <v>678</v>
      </c>
      <c r="C9" s="255" t="s">
        <v>91</v>
      </c>
    </row>
    <row r="10" spans="1:3" ht="15" x14ac:dyDescent="0.2">
      <c r="A10" s="251">
        <v>9</v>
      </c>
      <c r="B10" s="391" t="s">
        <v>679</v>
      </c>
      <c r="C10" s="256" t="s">
        <v>82</v>
      </c>
    </row>
    <row r="11" spans="1:3" ht="63.75" x14ac:dyDescent="0.2">
      <c r="A11" s="251">
        <v>10</v>
      </c>
      <c r="B11" s="359" t="s">
        <v>680</v>
      </c>
      <c r="C11" s="359" t="s">
        <v>428</v>
      </c>
    </row>
    <row r="12" spans="1:3" ht="38.25" x14ac:dyDescent="0.2">
      <c r="A12" s="251">
        <v>11</v>
      </c>
      <c r="B12" s="359" t="s">
        <v>681</v>
      </c>
      <c r="C12" s="359" t="s">
        <v>651</v>
      </c>
    </row>
    <row r="13" spans="1:3" ht="38.25" x14ac:dyDescent="0.2">
      <c r="A13" s="251">
        <v>12</v>
      </c>
      <c r="B13" s="271" t="s">
        <v>652</v>
      </c>
      <c r="C13" s="271" t="s">
        <v>652</v>
      </c>
    </row>
    <row r="14" spans="1:3" ht="127.5" x14ac:dyDescent="0.2">
      <c r="A14" s="251">
        <v>13</v>
      </c>
      <c r="B14" s="359" t="s">
        <v>682</v>
      </c>
      <c r="C14" s="359" t="s">
        <v>653</v>
      </c>
    </row>
    <row r="15" spans="1:3" x14ac:dyDescent="0.2">
      <c r="A15" s="251">
        <v>14</v>
      </c>
      <c r="B15" s="271" t="s">
        <v>517</v>
      </c>
      <c r="C15" s="271" t="s">
        <v>517</v>
      </c>
    </row>
    <row r="16" spans="1:3" ht="63.75" x14ac:dyDescent="0.2">
      <c r="A16" s="251">
        <v>15</v>
      </c>
      <c r="B16" s="359" t="s">
        <v>683</v>
      </c>
      <c r="C16" s="359" t="s">
        <v>654</v>
      </c>
    </row>
    <row r="17" spans="1:3" x14ac:dyDescent="0.2">
      <c r="A17" s="251">
        <v>16</v>
      </c>
      <c r="B17" s="392" t="s">
        <v>684</v>
      </c>
      <c r="C17" s="359" t="s">
        <v>655</v>
      </c>
    </row>
    <row r="18" spans="1:3" ht="66" x14ac:dyDescent="0.25">
      <c r="A18" s="251">
        <v>17</v>
      </c>
      <c r="B18" s="303" t="s">
        <v>685</v>
      </c>
      <c r="C18" s="303" t="s">
        <v>519</v>
      </c>
    </row>
    <row r="19" spans="1:3" ht="25.5" x14ac:dyDescent="0.2">
      <c r="A19" s="251">
        <v>18</v>
      </c>
      <c r="B19" s="359" t="s">
        <v>686</v>
      </c>
      <c r="C19" s="359" t="s">
        <v>425</v>
      </c>
    </row>
    <row r="20" spans="1:3" ht="140.25" x14ac:dyDescent="0.2">
      <c r="A20" s="251">
        <v>19</v>
      </c>
      <c r="B20" s="368" t="s">
        <v>687</v>
      </c>
      <c r="C20" s="368" t="s">
        <v>429</v>
      </c>
    </row>
    <row r="21" spans="1:3" ht="51" x14ac:dyDescent="0.2">
      <c r="A21" s="251">
        <v>20</v>
      </c>
      <c r="B21" s="359" t="s">
        <v>688</v>
      </c>
      <c r="C21" s="359" t="s">
        <v>622</v>
      </c>
    </row>
    <row r="22" spans="1:3" ht="25.5" x14ac:dyDescent="0.2">
      <c r="A22" s="251">
        <v>21</v>
      </c>
      <c r="B22" s="392" t="s">
        <v>689</v>
      </c>
      <c r="C22" s="359" t="s">
        <v>500</v>
      </c>
    </row>
    <row r="23" spans="1:3" ht="51" x14ac:dyDescent="0.2">
      <c r="A23" s="251">
        <v>22</v>
      </c>
      <c r="B23" s="394" t="s">
        <v>690</v>
      </c>
      <c r="C23" s="368" t="s">
        <v>520</v>
      </c>
    </row>
    <row r="24" spans="1:3" x14ac:dyDescent="0.2">
      <c r="A24" s="251">
        <v>23</v>
      </c>
      <c r="B24" s="392" t="s">
        <v>691</v>
      </c>
      <c r="C24" s="359" t="s">
        <v>501</v>
      </c>
    </row>
    <row r="25" spans="1:3" ht="38.25" x14ac:dyDescent="0.2">
      <c r="A25" s="251">
        <v>24</v>
      </c>
      <c r="B25" s="394" t="s">
        <v>692</v>
      </c>
      <c r="C25" s="368" t="s">
        <v>430</v>
      </c>
    </row>
    <row r="26" spans="1:3" ht="102" x14ac:dyDescent="0.2">
      <c r="A26" s="251">
        <v>25</v>
      </c>
      <c r="B26" s="392" t="s">
        <v>693</v>
      </c>
      <c r="C26" s="359" t="s">
        <v>460</v>
      </c>
    </row>
    <row r="27" spans="1:3" ht="60.75" x14ac:dyDescent="0.2">
      <c r="A27" s="251">
        <v>26</v>
      </c>
      <c r="B27" s="395" t="s">
        <v>694</v>
      </c>
      <c r="C27" s="311" t="s">
        <v>650</v>
      </c>
    </row>
    <row r="28" spans="1:3" ht="63.75" x14ac:dyDescent="0.2">
      <c r="A28" s="251">
        <v>27</v>
      </c>
      <c r="B28" s="392" t="s">
        <v>695</v>
      </c>
      <c r="C28" s="359" t="s">
        <v>426</v>
      </c>
    </row>
    <row r="29" spans="1:3" ht="51" x14ac:dyDescent="0.2">
      <c r="A29" s="251">
        <v>28</v>
      </c>
      <c r="B29" s="392" t="s">
        <v>696</v>
      </c>
      <c r="C29" s="359" t="s">
        <v>656</v>
      </c>
    </row>
    <row r="30" spans="1:3" ht="25.5" x14ac:dyDescent="0.2">
      <c r="A30" s="251">
        <v>29</v>
      </c>
      <c r="B30" s="359" t="s">
        <v>697</v>
      </c>
      <c r="C30" s="359" t="s">
        <v>486</v>
      </c>
    </row>
    <row r="31" spans="1:3" ht="25.5" x14ac:dyDescent="0.2">
      <c r="A31" s="251">
        <v>30</v>
      </c>
      <c r="B31" s="305" t="s">
        <v>521</v>
      </c>
      <c r="C31" s="305" t="s">
        <v>521</v>
      </c>
    </row>
    <row r="32" spans="1:3" ht="25.5" x14ac:dyDescent="0.2">
      <c r="A32" s="251">
        <v>31</v>
      </c>
      <c r="B32" s="359" t="s">
        <v>698</v>
      </c>
      <c r="C32" s="359" t="s">
        <v>314</v>
      </c>
    </row>
    <row r="33" spans="1:3" ht="49.5" x14ac:dyDescent="0.25">
      <c r="A33" s="251">
        <v>32</v>
      </c>
      <c r="B33" s="303" t="s">
        <v>670</v>
      </c>
      <c r="C33" s="303" t="s">
        <v>670</v>
      </c>
    </row>
    <row r="34" spans="1:3" ht="15" x14ac:dyDescent="0.2">
      <c r="A34" s="251">
        <v>33</v>
      </c>
      <c r="B34" s="396" t="s">
        <v>699</v>
      </c>
      <c r="C34" s="365" t="s">
        <v>83</v>
      </c>
    </row>
    <row r="35" spans="1:3" ht="13.5" thickBot="1" x14ac:dyDescent="0.25">
      <c r="A35" s="251">
        <v>34</v>
      </c>
      <c r="B35" s="397" t="s">
        <v>700</v>
      </c>
      <c r="C35" s="361" t="s">
        <v>84</v>
      </c>
    </row>
    <row r="36" spans="1:3" x14ac:dyDescent="0.2">
      <c r="A36" s="251">
        <v>35</v>
      </c>
      <c r="B36" s="392" t="s">
        <v>701</v>
      </c>
      <c r="C36" s="363" t="s">
        <v>630</v>
      </c>
    </row>
    <row r="37" spans="1:3" x14ac:dyDescent="0.2">
      <c r="A37" s="251">
        <v>36</v>
      </c>
      <c r="B37" s="304" t="s">
        <v>98</v>
      </c>
      <c r="C37" s="304" t="s">
        <v>98</v>
      </c>
    </row>
    <row r="38" spans="1:3" x14ac:dyDescent="0.2">
      <c r="A38" s="251">
        <v>37</v>
      </c>
      <c r="B38" s="390" t="s">
        <v>702</v>
      </c>
      <c r="C38" s="359" t="s">
        <v>85</v>
      </c>
    </row>
    <row r="39" spans="1:3" x14ac:dyDescent="0.2">
      <c r="A39" s="251">
        <v>38</v>
      </c>
      <c r="B39" s="306" t="s">
        <v>634</v>
      </c>
      <c r="C39" s="306" t="s">
        <v>634</v>
      </c>
    </row>
    <row r="40" spans="1:3" ht="26.25" thickBot="1" x14ac:dyDescent="0.25">
      <c r="A40" s="251">
        <v>39</v>
      </c>
      <c r="B40" s="390" t="s">
        <v>703</v>
      </c>
      <c r="C40" s="364" t="s">
        <v>97</v>
      </c>
    </row>
    <row r="41" spans="1:3" ht="13.5" thickBot="1" x14ac:dyDescent="0.25">
      <c r="A41" s="251">
        <v>40</v>
      </c>
      <c r="B41" s="397" t="s">
        <v>704</v>
      </c>
      <c r="C41" s="362" t="s">
        <v>95</v>
      </c>
    </row>
    <row r="42" spans="1:3" ht="13.5" thickBot="1" x14ac:dyDescent="0.25">
      <c r="A42" s="251">
        <v>41</v>
      </c>
      <c r="B42" s="398" t="s">
        <v>705</v>
      </c>
      <c r="C42" s="367" t="s">
        <v>86</v>
      </c>
    </row>
    <row r="43" spans="1:3" ht="13.5" thickBot="1" x14ac:dyDescent="0.25">
      <c r="A43" s="251">
        <v>42</v>
      </c>
      <c r="B43" s="399" t="s">
        <v>706</v>
      </c>
      <c r="C43" s="362" t="s">
        <v>96</v>
      </c>
    </row>
    <row r="44" spans="1:3" ht="13.5" thickBot="1" x14ac:dyDescent="0.25">
      <c r="A44" s="251">
        <v>43</v>
      </c>
      <c r="B44" s="400" t="s">
        <v>707</v>
      </c>
      <c r="C44" s="366" t="s">
        <v>87</v>
      </c>
    </row>
    <row r="45" spans="1:3" ht="13.5" thickBot="1" x14ac:dyDescent="0.25">
      <c r="A45" s="251">
        <v>44</v>
      </c>
      <c r="B45" s="397" t="s">
        <v>708</v>
      </c>
      <c r="C45" s="361" t="s">
        <v>89</v>
      </c>
    </row>
    <row r="46" spans="1:3" ht="13.5" thickBot="1" x14ac:dyDescent="0.25">
      <c r="A46" s="251">
        <v>45</v>
      </c>
      <c r="B46" s="401" t="s">
        <v>709</v>
      </c>
      <c r="C46" s="257" t="s">
        <v>313</v>
      </c>
    </row>
    <row r="47" spans="1:3" ht="13.5" thickBot="1" x14ac:dyDescent="0.25">
      <c r="A47" s="251">
        <v>46</v>
      </c>
      <c r="B47" s="401" t="s">
        <v>710</v>
      </c>
      <c r="C47" s="258" t="s">
        <v>312</v>
      </c>
    </row>
    <row r="48" spans="1:3" ht="15.75" x14ac:dyDescent="0.2">
      <c r="A48" s="251">
        <v>47</v>
      </c>
      <c r="B48" s="402" t="s">
        <v>711</v>
      </c>
      <c r="C48" s="259" t="s">
        <v>88</v>
      </c>
    </row>
    <row r="49" spans="1:3" ht="25.5" x14ac:dyDescent="0.2">
      <c r="A49" s="251">
        <v>48</v>
      </c>
      <c r="B49" s="386" t="s">
        <v>712</v>
      </c>
      <c r="C49" s="372" t="s">
        <v>344</v>
      </c>
    </row>
    <row r="50" spans="1:3" ht="13.5" thickBot="1" x14ac:dyDescent="0.25">
      <c r="A50" s="251">
        <v>49</v>
      </c>
      <c r="B50" s="393" t="s">
        <v>713</v>
      </c>
      <c r="C50" s="255" t="s">
        <v>154</v>
      </c>
    </row>
    <row r="51" spans="1:3" ht="26.25" thickBot="1" x14ac:dyDescent="0.25">
      <c r="A51" s="251">
        <v>50</v>
      </c>
      <c r="B51" s="403" t="s">
        <v>714</v>
      </c>
      <c r="C51" s="374" t="s">
        <v>383</v>
      </c>
    </row>
    <row r="52" spans="1:3" ht="13.5" thickBot="1" x14ac:dyDescent="0.25">
      <c r="A52" s="251">
        <v>51</v>
      </c>
      <c r="B52" s="393" t="s">
        <v>715</v>
      </c>
      <c r="C52" s="255" t="s">
        <v>7</v>
      </c>
    </row>
    <row r="53" spans="1:3" ht="39" thickBot="1" x14ac:dyDescent="0.25">
      <c r="A53" s="251">
        <v>52</v>
      </c>
      <c r="B53" s="403" t="s">
        <v>716</v>
      </c>
      <c r="C53" s="376" t="s">
        <v>67</v>
      </c>
    </row>
    <row r="54" spans="1:3" ht="13.5" thickBot="1" x14ac:dyDescent="0.25">
      <c r="A54" s="251">
        <v>53</v>
      </c>
      <c r="B54" s="393" t="s">
        <v>717</v>
      </c>
      <c r="C54" s="255" t="s">
        <v>8</v>
      </c>
    </row>
    <row r="55" spans="1:3" ht="51.75" thickBot="1" x14ac:dyDescent="0.25">
      <c r="A55" s="251">
        <v>54</v>
      </c>
      <c r="B55" s="403" t="s">
        <v>718</v>
      </c>
      <c r="C55" s="376" t="s">
        <v>384</v>
      </c>
    </row>
    <row r="56" spans="1:3" ht="13.5" thickBot="1" x14ac:dyDescent="0.25">
      <c r="A56" s="251">
        <v>55</v>
      </c>
      <c r="B56" s="393" t="s">
        <v>719</v>
      </c>
      <c r="C56" s="255" t="s">
        <v>92</v>
      </c>
    </row>
    <row r="57" spans="1:3" ht="39" thickBot="1" x14ac:dyDescent="0.25">
      <c r="A57" s="251">
        <v>56</v>
      </c>
      <c r="B57" s="403" t="s">
        <v>720</v>
      </c>
      <c r="C57" s="378" t="s">
        <v>385</v>
      </c>
    </row>
    <row r="58" spans="1:3" ht="13.5" thickBot="1" x14ac:dyDescent="0.25">
      <c r="A58" s="251">
        <v>57</v>
      </c>
      <c r="B58" s="386" t="s">
        <v>721</v>
      </c>
      <c r="C58" s="260" t="s">
        <v>90</v>
      </c>
    </row>
    <row r="59" spans="1:3" ht="77.25" thickBot="1" x14ac:dyDescent="0.25">
      <c r="A59" s="251">
        <v>58</v>
      </c>
      <c r="B59" s="403" t="s">
        <v>722</v>
      </c>
      <c r="C59" s="373" t="s">
        <v>51</v>
      </c>
    </row>
    <row r="60" spans="1:3" ht="26.25" thickBot="1" x14ac:dyDescent="0.25">
      <c r="A60" s="251">
        <v>59</v>
      </c>
      <c r="B60" s="404" t="s">
        <v>723</v>
      </c>
      <c r="C60" s="375" t="s">
        <v>151</v>
      </c>
    </row>
    <row r="61" spans="1:3" ht="51.75" thickBot="1" x14ac:dyDescent="0.25">
      <c r="A61" s="251">
        <v>60</v>
      </c>
      <c r="B61" s="405" t="s">
        <v>724</v>
      </c>
      <c r="C61" s="377" t="s">
        <v>485</v>
      </c>
    </row>
    <row r="62" spans="1:3" ht="25.5" x14ac:dyDescent="0.2">
      <c r="A62" s="251">
        <v>61</v>
      </c>
      <c r="B62" s="406" t="s">
        <v>725</v>
      </c>
      <c r="C62" s="369" t="s">
        <v>667</v>
      </c>
    </row>
    <row r="63" spans="1:3" ht="25.5" x14ac:dyDescent="0.2">
      <c r="A63" s="251">
        <v>62</v>
      </c>
      <c r="B63" s="406" t="s">
        <v>726</v>
      </c>
      <c r="C63" s="370" t="s">
        <v>514</v>
      </c>
    </row>
    <row r="64" spans="1:3" ht="51" x14ac:dyDescent="0.2">
      <c r="A64" s="251">
        <v>63</v>
      </c>
      <c r="B64" s="406" t="s">
        <v>727</v>
      </c>
      <c r="C64" s="370" t="s">
        <v>515</v>
      </c>
    </row>
    <row r="65" spans="1:3" ht="51" x14ac:dyDescent="0.2">
      <c r="A65" s="251">
        <v>64</v>
      </c>
      <c r="B65" s="406" t="s">
        <v>728</v>
      </c>
      <c r="C65" s="370" t="s">
        <v>668</v>
      </c>
    </row>
    <row r="66" spans="1:3" ht="26.25" thickBot="1" x14ac:dyDescent="0.25">
      <c r="A66" s="251">
        <v>65</v>
      </c>
      <c r="B66" s="407" t="s">
        <v>729</v>
      </c>
      <c r="C66" s="371" t="s">
        <v>516</v>
      </c>
    </row>
    <row r="67" spans="1:3" x14ac:dyDescent="0.2">
      <c r="A67" s="251">
        <v>66</v>
      </c>
      <c r="B67" s="386" t="s">
        <v>730</v>
      </c>
      <c r="C67" s="75" t="s">
        <v>513</v>
      </c>
    </row>
    <row r="68" spans="1:3" x14ac:dyDescent="0.2">
      <c r="A68" s="251">
        <v>67</v>
      </c>
      <c r="B68" s="408" t="s">
        <v>731</v>
      </c>
      <c r="C68" s="319" t="s">
        <v>119</v>
      </c>
    </row>
    <row r="69" spans="1:3" ht="38.25" x14ac:dyDescent="0.2">
      <c r="A69" s="251">
        <v>68</v>
      </c>
      <c r="B69" s="386" t="s">
        <v>732</v>
      </c>
      <c r="C69" s="372" t="s">
        <v>382</v>
      </c>
    </row>
    <row r="70" spans="1:3" ht="63.75" x14ac:dyDescent="0.2">
      <c r="A70" s="251">
        <v>69</v>
      </c>
      <c r="B70" s="409" t="s">
        <v>733</v>
      </c>
      <c r="C70" s="177" t="s">
        <v>120</v>
      </c>
    </row>
    <row r="71" spans="1:3" ht="13.5" thickBot="1" x14ac:dyDescent="0.25">
      <c r="A71" s="251">
        <v>70</v>
      </c>
      <c r="B71" s="386" t="s">
        <v>734</v>
      </c>
      <c r="C71" s="372" t="s">
        <v>345</v>
      </c>
    </row>
    <row r="72" spans="1:3" ht="13.5" thickBot="1" x14ac:dyDescent="0.25">
      <c r="A72" s="251">
        <v>71</v>
      </c>
      <c r="B72" s="410" t="s">
        <v>735</v>
      </c>
      <c r="C72" s="178" t="s">
        <v>1</v>
      </c>
    </row>
    <row r="73" spans="1:3" ht="13.5" thickBot="1" x14ac:dyDescent="0.25">
      <c r="A73" s="251">
        <v>72</v>
      </c>
      <c r="B73" s="404" t="s">
        <v>736</v>
      </c>
      <c r="C73" s="179" t="s">
        <v>63</v>
      </c>
    </row>
    <row r="74" spans="1:3" ht="13.5" thickBot="1" x14ac:dyDescent="0.25">
      <c r="A74" s="251">
        <v>73</v>
      </c>
      <c r="B74" s="404" t="s">
        <v>737</v>
      </c>
      <c r="C74" s="180" t="s">
        <v>69</v>
      </c>
    </row>
    <row r="75" spans="1:3" ht="13.5" thickBot="1" x14ac:dyDescent="0.25">
      <c r="A75" s="251">
        <v>74</v>
      </c>
      <c r="B75" s="404" t="s">
        <v>738</v>
      </c>
      <c r="C75" s="180" t="s">
        <v>2</v>
      </c>
    </row>
    <row r="76" spans="1:3" ht="13.5" thickBot="1" x14ac:dyDescent="0.25">
      <c r="A76" s="251">
        <v>75</v>
      </c>
      <c r="B76" s="404" t="s">
        <v>739</v>
      </c>
      <c r="C76" s="180" t="s">
        <v>123</v>
      </c>
    </row>
    <row r="77" spans="1:3" ht="13.5" thickBot="1" x14ac:dyDescent="0.25">
      <c r="A77" s="251">
        <v>76</v>
      </c>
      <c r="B77" s="404" t="s">
        <v>740</v>
      </c>
      <c r="C77" s="180" t="s">
        <v>12</v>
      </c>
    </row>
    <row r="78" spans="1:3" ht="13.5" thickBot="1" x14ac:dyDescent="0.25">
      <c r="A78" s="251">
        <v>77</v>
      </c>
      <c r="B78" s="404" t="s">
        <v>741</v>
      </c>
      <c r="C78" s="180" t="s">
        <v>545</v>
      </c>
    </row>
    <row r="79" spans="1:3" ht="13.5" thickBot="1" x14ac:dyDescent="0.25">
      <c r="A79" s="251">
        <v>78</v>
      </c>
      <c r="B79" s="404" t="s">
        <v>742</v>
      </c>
      <c r="C79" s="180" t="s">
        <v>546</v>
      </c>
    </row>
    <row r="80" spans="1:3" ht="39" thickBot="1" x14ac:dyDescent="0.25">
      <c r="A80" s="251">
        <v>79</v>
      </c>
      <c r="B80" s="411" t="s">
        <v>743</v>
      </c>
      <c r="C80" s="380" t="s">
        <v>614</v>
      </c>
    </row>
    <row r="81" spans="1:3" ht="13.5" thickBot="1" x14ac:dyDescent="0.25">
      <c r="A81" s="251">
        <v>80</v>
      </c>
      <c r="B81" s="403" t="s">
        <v>744</v>
      </c>
      <c r="C81" s="180" t="s">
        <v>346</v>
      </c>
    </row>
    <row r="82" spans="1:3" ht="39" thickBot="1" x14ac:dyDescent="0.25">
      <c r="A82" s="251">
        <v>81</v>
      </c>
      <c r="B82" s="412" t="s">
        <v>745</v>
      </c>
      <c r="C82" s="314" t="s">
        <v>657</v>
      </c>
    </row>
    <row r="83" spans="1:3" ht="13.5" thickBot="1" x14ac:dyDescent="0.25">
      <c r="A83" s="251">
        <v>82</v>
      </c>
      <c r="B83" s="403" t="s">
        <v>746</v>
      </c>
      <c r="C83" s="180" t="s">
        <v>72</v>
      </c>
    </row>
    <row r="84" spans="1:3" ht="26.25" thickBot="1" x14ac:dyDescent="0.25">
      <c r="A84" s="251">
        <v>83</v>
      </c>
      <c r="B84" s="411" t="s">
        <v>747</v>
      </c>
      <c r="C84" s="382" t="s">
        <v>615</v>
      </c>
    </row>
    <row r="85" spans="1:3" ht="13.5" thickBot="1" x14ac:dyDescent="0.25">
      <c r="A85" s="251">
        <v>84</v>
      </c>
      <c r="B85" s="403" t="s">
        <v>748</v>
      </c>
      <c r="C85" s="180" t="s">
        <v>547</v>
      </c>
    </row>
    <row r="86" spans="1:3" ht="13.5" thickBot="1" x14ac:dyDescent="0.25">
      <c r="A86" s="251">
        <v>85</v>
      </c>
      <c r="B86" s="412" t="s">
        <v>749</v>
      </c>
      <c r="C86" s="314" t="s">
        <v>658</v>
      </c>
    </row>
    <row r="87" spans="1:3" ht="13.5" thickBot="1" x14ac:dyDescent="0.25">
      <c r="A87" s="251">
        <v>86</v>
      </c>
      <c r="B87" s="403" t="s">
        <v>750</v>
      </c>
      <c r="C87" s="181" t="s">
        <v>511</v>
      </c>
    </row>
    <row r="88" spans="1:3" ht="13.5" thickBot="1" x14ac:dyDescent="0.25">
      <c r="A88" s="251">
        <v>87</v>
      </c>
      <c r="B88" s="411" t="s">
        <v>751</v>
      </c>
      <c r="C88" s="380" t="s">
        <v>538</v>
      </c>
    </row>
    <row r="89" spans="1:3" ht="13.5" thickBot="1" x14ac:dyDescent="0.25">
      <c r="A89" s="251">
        <v>88</v>
      </c>
      <c r="B89" s="403" t="s">
        <v>752</v>
      </c>
      <c r="C89" s="80" t="s">
        <v>548</v>
      </c>
    </row>
    <row r="90" spans="1:3" ht="13.5" thickBot="1" x14ac:dyDescent="0.25">
      <c r="A90" s="251">
        <v>89</v>
      </c>
      <c r="B90" s="411" t="s">
        <v>753</v>
      </c>
      <c r="C90" s="380" t="s">
        <v>539</v>
      </c>
    </row>
    <row r="91" spans="1:3" ht="13.5" thickBot="1" x14ac:dyDescent="0.25">
      <c r="A91" s="251">
        <v>90</v>
      </c>
      <c r="B91" s="413" t="s">
        <v>754</v>
      </c>
      <c r="C91" s="172" t="s">
        <v>549</v>
      </c>
    </row>
    <row r="92" spans="1:3" ht="13.5" thickBot="1" x14ac:dyDescent="0.25">
      <c r="A92" s="251">
        <v>91</v>
      </c>
      <c r="B92" s="403" t="s">
        <v>755</v>
      </c>
      <c r="C92" s="180" t="s">
        <v>64</v>
      </c>
    </row>
    <row r="93" spans="1:3" ht="26.25" thickBot="1" x14ac:dyDescent="0.25">
      <c r="A93" s="251">
        <v>92</v>
      </c>
      <c r="B93" s="411" t="s">
        <v>756</v>
      </c>
      <c r="C93" s="382" t="s">
        <v>464</v>
      </c>
    </row>
    <row r="94" spans="1:3" x14ac:dyDescent="0.2">
      <c r="A94" s="251">
        <v>93</v>
      </c>
      <c r="B94" s="414" t="s">
        <v>757</v>
      </c>
      <c r="C94" s="185" t="s">
        <v>348</v>
      </c>
    </row>
    <row r="95" spans="1:3" ht="26.25" thickBot="1" x14ac:dyDescent="0.25">
      <c r="A95" s="251">
        <v>94</v>
      </c>
      <c r="B95" s="415" t="s">
        <v>758</v>
      </c>
      <c r="C95" s="379" t="s">
        <v>512</v>
      </c>
    </row>
    <row r="96" spans="1:3" ht="13.5" thickBot="1" x14ac:dyDescent="0.25">
      <c r="A96" s="251">
        <v>95</v>
      </c>
      <c r="B96" s="403" t="s">
        <v>759</v>
      </c>
      <c r="C96" s="180" t="s">
        <v>349</v>
      </c>
    </row>
    <row r="97" spans="1:3" ht="39" thickBot="1" x14ac:dyDescent="0.25">
      <c r="A97" s="251">
        <v>96</v>
      </c>
      <c r="B97" s="411" t="s">
        <v>760</v>
      </c>
      <c r="C97" s="382" t="s">
        <v>465</v>
      </c>
    </row>
    <row r="98" spans="1:3" ht="13.5" thickBot="1" x14ac:dyDescent="0.25">
      <c r="A98" s="251">
        <v>97</v>
      </c>
      <c r="B98" s="403" t="s">
        <v>761</v>
      </c>
      <c r="C98" s="180" t="s">
        <v>73</v>
      </c>
    </row>
    <row r="99" spans="1:3" ht="39" thickBot="1" x14ac:dyDescent="0.25">
      <c r="A99" s="251">
        <v>98</v>
      </c>
      <c r="B99" s="411" t="s">
        <v>762</v>
      </c>
      <c r="C99" s="382" t="s">
        <v>466</v>
      </c>
    </row>
    <row r="100" spans="1:3" ht="13.5" thickBot="1" x14ac:dyDescent="0.25">
      <c r="A100" s="251">
        <v>99</v>
      </c>
      <c r="B100" s="403" t="s">
        <v>763</v>
      </c>
      <c r="C100" s="180" t="s">
        <v>550</v>
      </c>
    </row>
    <row r="101" spans="1:3" ht="39" thickBot="1" x14ac:dyDescent="0.25">
      <c r="A101" s="251">
        <v>100</v>
      </c>
      <c r="B101" s="411" t="s">
        <v>764</v>
      </c>
      <c r="C101" s="83" t="s">
        <v>456</v>
      </c>
    </row>
    <row r="102" spans="1:3" ht="26.25" thickBot="1" x14ac:dyDescent="0.25">
      <c r="A102" s="251">
        <v>101</v>
      </c>
      <c r="B102" s="403" t="s">
        <v>765</v>
      </c>
      <c r="C102" s="181" t="s">
        <v>347</v>
      </c>
    </row>
    <row r="103" spans="1:3" ht="39" thickBot="1" x14ac:dyDescent="0.25">
      <c r="A103" s="251">
        <v>102</v>
      </c>
      <c r="B103" s="411" t="s">
        <v>769</v>
      </c>
      <c r="C103" s="382" t="s">
        <v>381</v>
      </c>
    </row>
    <row r="104" spans="1:3" ht="13.5" thickBot="1" x14ac:dyDescent="0.25">
      <c r="A104" s="251">
        <v>103</v>
      </c>
      <c r="B104" s="413" t="s">
        <v>770</v>
      </c>
      <c r="C104" s="172" t="s">
        <v>350</v>
      </c>
    </row>
    <row r="105" spans="1:3" ht="26.25" thickBot="1" x14ac:dyDescent="0.25">
      <c r="A105" s="251">
        <v>104</v>
      </c>
      <c r="B105" s="403" t="s">
        <v>766</v>
      </c>
      <c r="C105" s="179" t="s">
        <v>666</v>
      </c>
    </row>
    <row r="106" spans="1:3" ht="25.5" x14ac:dyDescent="0.2">
      <c r="A106" s="251">
        <v>105</v>
      </c>
      <c r="B106" s="411" t="s">
        <v>767</v>
      </c>
      <c r="C106" s="382" t="s">
        <v>461</v>
      </c>
    </row>
    <row r="107" spans="1:3" ht="25.5" x14ac:dyDescent="0.2">
      <c r="A107" s="251">
        <v>106</v>
      </c>
      <c r="B107" s="180" t="s">
        <v>768</v>
      </c>
      <c r="C107" s="180" t="s">
        <v>616</v>
      </c>
    </row>
    <row r="108" spans="1:3" ht="114.75" x14ac:dyDescent="0.2">
      <c r="A108" s="251">
        <v>107</v>
      </c>
      <c r="B108" s="115" t="s">
        <v>771</v>
      </c>
      <c r="C108" s="382" t="s">
        <v>620</v>
      </c>
    </row>
    <row r="109" spans="1:3" ht="38.25" x14ac:dyDescent="0.2">
      <c r="A109" s="251">
        <v>108</v>
      </c>
      <c r="B109" s="180" t="s">
        <v>772</v>
      </c>
      <c r="C109" s="180" t="s">
        <v>623</v>
      </c>
    </row>
    <row r="110" spans="1:3" ht="102" x14ac:dyDescent="0.2">
      <c r="A110" s="251">
        <v>109</v>
      </c>
      <c r="B110" s="115" t="s">
        <v>773</v>
      </c>
      <c r="C110" s="382" t="s">
        <v>645</v>
      </c>
    </row>
    <row r="111" spans="1:3" x14ac:dyDescent="0.2">
      <c r="A111" s="251">
        <v>110</v>
      </c>
      <c r="B111" s="416" t="s">
        <v>774</v>
      </c>
      <c r="C111" s="273" t="s">
        <v>551</v>
      </c>
    </row>
    <row r="112" spans="1:3" ht="90" thickBot="1" x14ac:dyDescent="0.25">
      <c r="A112" s="251">
        <v>111</v>
      </c>
      <c r="B112" s="274" t="s">
        <v>775</v>
      </c>
      <c r="C112" s="274" t="s">
        <v>646</v>
      </c>
    </row>
    <row r="113" spans="1:3" ht="13.5" thickBot="1" x14ac:dyDescent="0.25">
      <c r="A113" s="251">
        <v>112</v>
      </c>
      <c r="B113" s="403" t="s">
        <v>776</v>
      </c>
      <c r="C113" s="180" t="s">
        <v>351</v>
      </c>
    </row>
    <row r="114" spans="1:3" ht="26.25" thickBot="1" x14ac:dyDescent="0.25">
      <c r="A114" s="251">
        <v>113</v>
      </c>
      <c r="B114" s="409" t="s">
        <v>777</v>
      </c>
      <c r="C114" s="177" t="s">
        <v>455</v>
      </c>
    </row>
    <row r="115" spans="1:3" ht="13.5" thickBot="1" x14ac:dyDescent="0.25">
      <c r="A115" s="251">
        <v>114</v>
      </c>
      <c r="B115" s="403" t="s">
        <v>778</v>
      </c>
      <c r="C115" s="180" t="s">
        <v>70</v>
      </c>
    </row>
    <row r="116" spans="1:3" ht="13.5" thickBot="1" x14ac:dyDescent="0.25">
      <c r="A116" s="251">
        <v>115</v>
      </c>
      <c r="B116" s="411" t="s">
        <v>779</v>
      </c>
      <c r="C116" s="382" t="s">
        <v>352</v>
      </c>
    </row>
    <row r="117" spans="1:3" ht="26.25" thickBot="1" x14ac:dyDescent="0.25">
      <c r="A117" s="251">
        <v>116</v>
      </c>
      <c r="B117" s="403" t="s">
        <v>780</v>
      </c>
      <c r="C117" s="181" t="s">
        <v>79</v>
      </c>
    </row>
    <row r="118" spans="1:3" ht="26.25" thickBot="1" x14ac:dyDescent="0.25">
      <c r="A118" s="251">
        <v>117</v>
      </c>
      <c r="B118" s="411" t="s">
        <v>781</v>
      </c>
      <c r="C118" s="382" t="s">
        <v>353</v>
      </c>
    </row>
    <row r="119" spans="1:3" x14ac:dyDescent="0.2">
      <c r="A119" s="251">
        <v>118</v>
      </c>
      <c r="B119" s="413" t="s">
        <v>782</v>
      </c>
      <c r="C119" s="172" t="s">
        <v>68</v>
      </c>
    </row>
    <row r="120" spans="1:3" ht="39" thickBot="1" x14ac:dyDescent="0.25">
      <c r="A120" s="251">
        <v>119</v>
      </c>
      <c r="B120" s="411" t="s">
        <v>783</v>
      </c>
      <c r="C120" s="382" t="s">
        <v>467</v>
      </c>
    </row>
    <row r="121" spans="1:3" ht="16.5" thickBot="1" x14ac:dyDescent="0.25">
      <c r="A121" s="251">
        <v>120</v>
      </c>
      <c r="B121" s="417" t="s">
        <v>784</v>
      </c>
      <c r="C121" s="182" t="s">
        <v>65</v>
      </c>
    </row>
    <row r="122" spans="1:3" ht="13.5" thickBot="1" x14ac:dyDescent="0.25">
      <c r="A122" s="251">
        <v>121</v>
      </c>
      <c r="B122" s="411" t="s">
        <v>785</v>
      </c>
      <c r="C122" s="382" t="s">
        <v>624</v>
      </c>
    </row>
    <row r="123" spans="1:3" ht="13.5" thickBot="1" x14ac:dyDescent="0.25">
      <c r="A123" s="251">
        <v>122</v>
      </c>
      <c r="B123" s="403" t="s">
        <v>786</v>
      </c>
      <c r="C123" s="180" t="s">
        <v>356</v>
      </c>
    </row>
    <row r="124" spans="1:3" ht="51.75" thickBot="1" x14ac:dyDescent="0.25">
      <c r="A124" s="251">
        <v>123</v>
      </c>
      <c r="B124" s="418" t="s">
        <v>787</v>
      </c>
      <c r="C124" s="381" t="s">
        <v>625</v>
      </c>
    </row>
    <row r="125" spans="1:3" ht="26.25" thickBot="1" x14ac:dyDescent="0.25">
      <c r="A125" s="251">
        <v>124</v>
      </c>
      <c r="B125" s="403" t="s">
        <v>788</v>
      </c>
      <c r="C125" s="180" t="s">
        <v>354</v>
      </c>
    </row>
    <row r="126" spans="1:3" ht="13.5" thickBot="1" x14ac:dyDescent="0.25">
      <c r="A126" s="251">
        <v>125</v>
      </c>
      <c r="B126" s="404" t="s">
        <v>789</v>
      </c>
      <c r="C126" s="180" t="s">
        <v>480</v>
      </c>
    </row>
    <row r="127" spans="1:3" ht="13.5" thickBot="1" x14ac:dyDescent="0.25">
      <c r="A127" s="251">
        <v>126</v>
      </c>
      <c r="B127" s="404" t="s">
        <v>790</v>
      </c>
      <c r="C127" s="180" t="s">
        <v>355</v>
      </c>
    </row>
    <row r="128" spans="1:3" ht="26.25" thickBot="1" x14ac:dyDescent="0.25">
      <c r="A128" s="251">
        <v>127</v>
      </c>
      <c r="B128" s="404" t="s">
        <v>791</v>
      </c>
      <c r="C128" s="180" t="s">
        <v>357</v>
      </c>
    </row>
    <row r="129" spans="1:3" ht="13.5" thickBot="1" x14ac:dyDescent="0.25">
      <c r="A129" s="251">
        <v>128</v>
      </c>
      <c r="B129" s="404" t="s">
        <v>792</v>
      </c>
      <c r="C129" s="180" t="s">
        <v>358</v>
      </c>
    </row>
    <row r="130" spans="1:3" ht="13.5" thickBot="1" x14ac:dyDescent="0.25">
      <c r="A130" s="251">
        <v>129</v>
      </c>
      <c r="B130" s="404" t="s">
        <v>793</v>
      </c>
      <c r="C130" s="180" t="s">
        <v>552</v>
      </c>
    </row>
    <row r="131" spans="1:3" ht="56.25" customHeight="1" thickBot="1" x14ac:dyDescent="0.25">
      <c r="A131" s="251">
        <v>130</v>
      </c>
      <c r="B131" s="419" t="s">
        <v>794</v>
      </c>
      <c r="C131" s="272" t="s">
        <v>522</v>
      </c>
    </row>
    <row r="132" spans="1:3" ht="13.5" thickBot="1" x14ac:dyDescent="0.25">
      <c r="A132" s="251">
        <v>131</v>
      </c>
      <c r="B132" s="420" t="s">
        <v>795</v>
      </c>
      <c r="C132" s="119" t="s">
        <v>359</v>
      </c>
    </row>
    <row r="133" spans="1:3" ht="13.5" thickBot="1" x14ac:dyDescent="0.25">
      <c r="A133" s="251">
        <v>132</v>
      </c>
      <c r="B133" s="421" t="s">
        <v>796</v>
      </c>
      <c r="C133" s="280" t="s">
        <v>553</v>
      </c>
    </row>
    <row r="134" spans="1:3" ht="39" thickBot="1" x14ac:dyDescent="0.25">
      <c r="A134" s="251">
        <v>133</v>
      </c>
      <c r="B134" s="419" t="s">
        <v>797</v>
      </c>
      <c r="C134" s="272" t="s">
        <v>540</v>
      </c>
    </row>
    <row r="135" spans="1:3" ht="13.5" thickBot="1" x14ac:dyDescent="0.25">
      <c r="A135" s="251">
        <v>134</v>
      </c>
      <c r="B135" s="420" t="s">
        <v>795</v>
      </c>
      <c r="C135" s="119" t="s">
        <v>359</v>
      </c>
    </row>
    <row r="136" spans="1:3" ht="26.25" thickBot="1" x14ac:dyDescent="0.25">
      <c r="A136" s="251">
        <v>135</v>
      </c>
      <c r="B136" s="404" t="s">
        <v>798</v>
      </c>
      <c r="C136" s="180" t="s">
        <v>481</v>
      </c>
    </row>
    <row r="137" spans="1:3" ht="25.5" x14ac:dyDescent="0.2">
      <c r="A137" s="251">
        <v>136</v>
      </c>
      <c r="B137" s="280" t="s">
        <v>799</v>
      </c>
      <c r="C137" s="280" t="s">
        <v>554</v>
      </c>
    </row>
    <row r="138" spans="1:3" ht="100.5" customHeight="1" thickBot="1" x14ac:dyDescent="0.25">
      <c r="A138" s="251">
        <v>137</v>
      </c>
      <c r="B138" s="314" t="s">
        <v>800</v>
      </c>
      <c r="C138" s="314" t="s">
        <v>636</v>
      </c>
    </row>
    <row r="139" spans="1:3" ht="16.7" customHeight="1" thickBot="1" x14ac:dyDescent="0.25">
      <c r="A139" s="251">
        <v>138</v>
      </c>
      <c r="B139" s="422" t="s">
        <v>801</v>
      </c>
      <c r="C139" s="280" t="s">
        <v>543</v>
      </c>
    </row>
    <row r="140" spans="1:3" ht="93.75" customHeight="1" x14ac:dyDescent="0.2">
      <c r="A140" s="251">
        <v>139</v>
      </c>
      <c r="B140" s="314" t="s">
        <v>802</v>
      </c>
      <c r="C140" s="314" t="s">
        <v>637</v>
      </c>
    </row>
    <row r="141" spans="1:3" ht="25.5" x14ac:dyDescent="0.2">
      <c r="A141" s="251">
        <v>140</v>
      </c>
      <c r="B141" s="280" t="s">
        <v>803</v>
      </c>
      <c r="C141" s="280" t="s">
        <v>541</v>
      </c>
    </row>
    <row r="142" spans="1:3" ht="102.4" customHeight="1" thickBot="1" x14ac:dyDescent="0.25">
      <c r="A142" s="251">
        <v>141</v>
      </c>
      <c r="B142" s="314" t="s">
        <v>804</v>
      </c>
      <c r="C142" s="314" t="s">
        <v>659</v>
      </c>
    </row>
    <row r="143" spans="1:3" ht="26.25" thickBot="1" x14ac:dyDescent="0.25">
      <c r="A143" s="251">
        <v>142</v>
      </c>
      <c r="B143" s="422" t="s">
        <v>805</v>
      </c>
      <c r="C143" s="280" t="s">
        <v>642</v>
      </c>
    </row>
    <row r="144" spans="1:3" x14ac:dyDescent="0.2">
      <c r="A144" s="251">
        <v>143</v>
      </c>
      <c r="B144" s="423" t="s">
        <v>806</v>
      </c>
      <c r="C144" s="315" t="s">
        <v>105</v>
      </c>
    </row>
    <row r="145" spans="1:3" x14ac:dyDescent="0.2">
      <c r="A145" s="251">
        <v>144</v>
      </c>
      <c r="B145" s="423" t="s">
        <v>809</v>
      </c>
      <c r="C145" s="315" t="s">
        <v>361</v>
      </c>
    </row>
    <row r="146" spans="1:3" x14ac:dyDescent="0.2">
      <c r="A146" s="251">
        <v>145</v>
      </c>
      <c r="B146" s="423" t="s">
        <v>808</v>
      </c>
      <c r="C146" s="315" t="s">
        <v>643</v>
      </c>
    </row>
    <row r="147" spans="1:3" ht="77.25" thickBot="1" x14ac:dyDescent="0.25">
      <c r="A147" s="251">
        <v>146</v>
      </c>
      <c r="B147" s="314" t="s">
        <v>810</v>
      </c>
      <c r="C147" s="314" t="s">
        <v>638</v>
      </c>
    </row>
    <row r="148" spans="1:3" ht="13.5" thickBot="1" x14ac:dyDescent="0.25">
      <c r="A148" s="251">
        <v>147</v>
      </c>
      <c r="B148" s="403" t="s">
        <v>811</v>
      </c>
      <c r="C148" s="180" t="s">
        <v>362</v>
      </c>
    </row>
    <row r="149" spans="1:3" ht="26.25" thickBot="1" x14ac:dyDescent="0.25">
      <c r="A149" s="251">
        <v>148</v>
      </c>
      <c r="B149" s="404" t="s">
        <v>812</v>
      </c>
      <c r="C149" s="180" t="s">
        <v>497</v>
      </c>
    </row>
    <row r="150" spans="1:3" ht="51.75" thickBot="1" x14ac:dyDescent="0.25">
      <c r="A150" s="251">
        <v>149</v>
      </c>
      <c r="B150" s="382" t="s">
        <v>813</v>
      </c>
      <c r="C150" s="382" t="s">
        <v>468</v>
      </c>
    </row>
    <row r="151" spans="1:3" ht="13.5" thickBot="1" x14ac:dyDescent="0.25">
      <c r="A151" s="251">
        <v>150</v>
      </c>
      <c r="B151" s="403" t="s">
        <v>814</v>
      </c>
      <c r="C151" s="180" t="s">
        <v>363</v>
      </c>
    </row>
    <row r="152" spans="1:3" ht="13.5" thickBot="1" x14ac:dyDescent="0.25">
      <c r="A152" s="251">
        <v>151</v>
      </c>
      <c r="B152" s="424" t="s">
        <v>815</v>
      </c>
      <c r="C152" s="119" t="s">
        <v>462</v>
      </c>
    </row>
    <row r="153" spans="1:3" ht="39" thickBot="1" x14ac:dyDescent="0.25">
      <c r="A153" s="251">
        <v>152</v>
      </c>
      <c r="B153" s="411" t="s">
        <v>816</v>
      </c>
      <c r="C153" s="382" t="s">
        <v>631</v>
      </c>
    </row>
    <row r="154" spans="1:3" ht="26.25" thickBot="1" x14ac:dyDescent="0.25">
      <c r="A154" s="251">
        <v>153</v>
      </c>
      <c r="B154" s="403" t="s">
        <v>817</v>
      </c>
      <c r="C154" s="180" t="s">
        <v>364</v>
      </c>
    </row>
    <row r="155" spans="1:3" ht="13.5" thickBot="1" x14ac:dyDescent="0.25">
      <c r="A155" s="251">
        <v>154</v>
      </c>
      <c r="B155" s="411" t="s">
        <v>818</v>
      </c>
      <c r="C155" s="382" t="s">
        <v>153</v>
      </c>
    </row>
    <row r="156" spans="1:3" ht="13.5" thickBot="1" x14ac:dyDescent="0.25">
      <c r="A156" s="251">
        <v>155</v>
      </c>
      <c r="B156" s="420" t="s">
        <v>819</v>
      </c>
      <c r="C156" s="119" t="s">
        <v>376</v>
      </c>
    </row>
    <row r="157" spans="1:3" ht="26.25" thickBot="1" x14ac:dyDescent="0.25">
      <c r="A157" s="251">
        <v>156</v>
      </c>
      <c r="B157" s="404" t="s">
        <v>820</v>
      </c>
      <c r="C157" s="180" t="s">
        <v>365</v>
      </c>
    </row>
    <row r="158" spans="1:3" ht="26.25" thickBot="1" x14ac:dyDescent="0.25">
      <c r="A158" s="251">
        <v>157</v>
      </c>
      <c r="B158" s="404" t="s">
        <v>821</v>
      </c>
      <c r="C158" s="180" t="s">
        <v>366</v>
      </c>
    </row>
    <row r="159" spans="1:3" ht="26.25" thickBot="1" x14ac:dyDescent="0.25">
      <c r="A159" s="251">
        <v>158</v>
      </c>
      <c r="B159" s="404" t="s">
        <v>822</v>
      </c>
      <c r="C159" s="180" t="s">
        <v>542</v>
      </c>
    </row>
    <row r="160" spans="1:3" ht="51.75" thickBot="1" x14ac:dyDescent="0.25">
      <c r="A160" s="251">
        <v>159</v>
      </c>
      <c r="B160" s="314" t="s">
        <v>823</v>
      </c>
      <c r="C160" s="314" t="s">
        <v>617</v>
      </c>
    </row>
    <row r="161" spans="1:3" ht="13.5" thickBot="1" x14ac:dyDescent="0.25">
      <c r="A161" s="251">
        <v>160</v>
      </c>
      <c r="B161" s="403" t="s">
        <v>824</v>
      </c>
      <c r="C161" s="180" t="s">
        <v>431</v>
      </c>
    </row>
    <row r="162" spans="1:3" ht="13.5" thickBot="1" x14ac:dyDescent="0.25">
      <c r="A162" s="251">
        <v>161</v>
      </c>
      <c r="B162" s="424" t="s">
        <v>825</v>
      </c>
      <c r="C162" s="119" t="s">
        <v>393</v>
      </c>
    </row>
    <row r="163" spans="1:3" ht="13.5" thickBot="1" x14ac:dyDescent="0.25">
      <c r="A163" s="251">
        <v>162</v>
      </c>
      <c r="B163" s="404" t="s">
        <v>826</v>
      </c>
      <c r="C163" s="180" t="s">
        <v>432</v>
      </c>
    </row>
    <row r="164" spans="1:3" ht="13.5" thickBot="1" x14ac:dyDescent="0.25">
      <c r="A164" s="251">
        <v>163</v>
      </c>
      <c r="B164" s="424" t="s">
        <v>827</v>
      </c>
      <c r="C164" s="119" t="s">
        <v>392</v>
      </c>
    </row>
    <row r="165" spans="1:3" ht="26.25" thickBot="1" x14ac:dyDescent="0.25">
      <c r="A165" s="251">
        <v>164</v>
      </c>
      <c r="B165" s="411" t="s">
        <v>828</v>
      </c>
      <c r="C165" s="382" t="s">
        <v>632</v>
      </c>
    </row>
    <row r="166" spans="1:3" ht="13.5" thickBot="1" x14ac:dyDescent="0.25">
      <c r="A166" s="251">
        <v>165</v>
      </c>
      <c r="B166" s="403" t="s">
        <v>829</v>
      </c>
      <c r="C166" s="181" t="s">
        <v>367</v>
      </c>
    </row>
    <row r="167" spans="1:3" ht="38.25" x14ac:dyDescent="0.2">
      <c r="A167" s="251">
        <v>166</v>
      </c>
      <c r="B167" s="382" t="s">
        <v>830</v>
      </c>
      <c r="C167" s="382" t="s">
        <v>482</v>
      </c>
    </row>
    <row r="168" spans="1:3" ht="16.5" thickBot="1" x14ac:dyDescent="0.25">
      <c r="A168" s="251">
        <v>167</v>
      </c>
      <c r="B168" s="425" t="s">
        <v>831</v>
      </c>
      <c r="C168" s="183" t="s">
        <v>371</v>
      </c>
    </row>
    <row r="169" spans="1:3" ht="13.5" thickBot="1" x14ac:dyDescent="0.25">
      <c r="A169" s="251">
        <v>168</v>
      </c>
      <c r="B169" s="404" t="s">
        <v>832</v>
      </c>
      <c r="C169" s="180" t="s">
        <v>372</v>
      </c>
    </row>
    <row r="170" spans="1:3" ht="26.25" thickBot="1" x14ac:dyDescent="0.25">
      <c r="A170" s="251">
        <v>169</v>
      </c>
      <c r="B170" s="415" t="s">
        <v>833</v>
      </c>
      <c r="C170" s="379" t="s">
        <v>483</v>
      </c>
    </row>
    <row r="171" spans="1:3" ht="13.5" thickBot="1" x14ac:dyDescent="0.25">
      <c r="A171" s="251">
        <v>170</v>
      </c>
      <c r="B171" s="414" t="s">
        <v>834</v>
      </c>
      <c r="C171" s="185" t="s">
        <v>373</v>
      </c>
    </row>
    <row r="172" spans="1:3" ht="13.5" thickBot="1" x14ac:dyDescent="0.25">
      <c r="A172" s="251">
        <v>171</v>
      </c>
      <c r="B172" s="410" t="s">
        <v>835</v>
      </c>
      <c r="C172" s="178" t="s">
        <v>375</v>
      </c>
    </row>
    <row r="173" spans="1:3" ht="69" customHeight="1" thickBot="1" x14ac:dyDescent="0.25">
      <c r="A173" s="251">
        <v>172</v>
      </c>
      <c r="B173" s="316" t="s">
        <v>836</v>
      </c>
      <c r="C173" s="316" t="s">
        <v>523</v>
      </c>
    </row>
    <row r="174" spans="1:3" ht="13.5" thickBot="1" x14ac:dyDescent="0.25">
      <c r="A174" s="251">
        <v>173</v>
      </c>
      <c r="B174" s="414" t="s">
        <v>837</v>
      </c>
      <c r="C174" s="184" t="s">
        <v>13</v>
      </c>
    </row>
    <row r="175" spans="1:3" ht="13.5" thickBot="1" x14ac:dyDescent="0.25">
      <c r="A175" s="251">
        <v>174</v>
      </c>
      <c r="B175" s="420" t="s">
        <v>838</v>
      </c>
      <c r="C175" s="119" t="s">
        <v>377</v>
      </c>
    </row>
    <row r="176" spans="1:3" ht="13.5" thickBot="1" x14ac:dyDescent="0.25">
      <c r="A176" s="251">
        <v>175</v>
      </c>
      <c r="B176" s="426" t="s">
        <v>839</v>
      </c>
      <c r="C176" s="185" t="s">
        <v>3</v>
      </c>
    </row>
    <row r="177" spans="1:3" ht="13.5" thickBot="1" x14ac:dyDescent="0.25">
      <c r="A177" s="251">
        <v>176</v>
      </c>
      <c r="B177" s="414" t="s">
        <v>840</v>
      </c>
      <c r="C177" s="185" t="s">
        <v>374</v>
      </c>
    </row>
    <row r="178" spans="1:3" x14ac:dyDescent="0.2">
      <c r="A178" s="251">
        <v>177</v>
      </c>
      <c r="B178" s="413" t="s">
        <v>841</v>
      </c>
      <c r="C178" s="172" t="s">
        <v>113</v>
      </c>
    </row>
    <row r="179" spans="1:3" ht="13.5" thickBot="1" x14ac:dyDescent="0.25">
      <c r="A179" s="251">
        <v>178</v>
      </c>
      <c r="B179" s="386" t="s">
        <v>842</v>
      </c>
      <c r="C179" s="372" t="s">
        <v>296</v>
      </c>
    </row>
    <row r="180" spans="1:3" ht="13.5" thickBot="1" x14ac:dyDescent="0.25">
      <c r="A180" s="251">
        <v>179</v>
      </c>
      <c r="B180" s="414" t="s">
        <v>843</v>
      </c>
      <c r="C180" s="184" t="s">
        <v>4</v>
      </c>
    </row>
    <row r="181" spans="1:3" ht="51" x14ac:dyDescent="0.2">
      <c r="A181" s="251">
        <v>180</v>
      </c>
      <c r="B181" s="427" t="s">
        <v>844</v>
      </c>
      <c r="C181" s="173" t="s">
        <v>488</v>
      </c>
    </row>
    <row r="182" spans="1:3" ht="63.75" x14ac:dyDescent="0.2">
      <c r="A182" s="251">
        <v>181</v>
      </c>
      <c r="B182" s="415" t="s">
        <v>845</v>
      </c>
      <c r="C182" s="379" t="s">
        <v>502</v>
      </c>
    </row>
    <row r="183" spans="1:3" ht="39" thickBot="1" x14ac:dyDescent="0.25">
      <c r="A183" s="251">
        <v>182</v>
      </c>
      <c r="B183" s="428" t="s">
        <v>846</v>
      </c>
      <c r="C183" s="186" t="s">
        <v>300</v>
      </c>
    </row>
    <row r="184" spans="1:3" ht="13.5" thickBot="1" x14ac:dyDescent="0.25">
      <c r="A184" s="251">
        <v>183</v>
      </c>
      <c r="B184" s="414" t="s">
        <v>847</v>
      </c>
      <c r="C184" s="185" t="s">
        <v>49</v>
      </c>
    </row>
    <row r="185" spans="1:3" ht="51" x14ac:dyDescent="0.2">
      <c r="A185" s="251">
        <v>184</v>
      </c>
      <c r="B185" s="427" t="s">
        <v>848</v>
      </c>
      <c r="C185" s="174" t="s">
        <v>487</v>
      </c>
    </row>
    <row r="186" spans="1:3" ht="63.75" x14ac:dyDescent="0.2">
      <c r="A186" s="251">
        <v>185</v>
      </c>
      <c r="B186" s="415" t="s">
        <v>849</v>
      </c>
      <c r="C186" s="379" t="s">
        <v>503</v>
      </c>
    </row>
    <row r="187" spans="1:3" ht="51" x14ac:dyDescent="0.2">
      <c r="A187" s="251">
        <v>186</v>
      </c>
      <c r="B187" s="428" t="s">
        <v>850</v>
      </c>
      <c r="C187" s="186" t="s">
        <v>469</v>
      </c>
    </row>
    <row r="188" spans="1:3" x14ac:dyDescent="0.2">
      <c r="A188" s="251">
        <v>187</v>
      </c>
      <c r="B188" s="429" t="s">
        <v>851</v>
      </c>
      <c r="C188" s="254" t="s">
        <v>50</v>
      </c>
    </row>
    <row r="189" spans="1:3" ht="140.25" x14ac:dyDescent="0.2">
      <c r="A189" s="251">
        <v>188</v>
      </c>
      <c r="B189" s="415" t="s">
        <v>852</v>
      </c>
      <c r="C189" s="379" t="s">
        <v>433</v>
      </c>
    </row>
    <row r="190" spans="1:3" ht="39" thickBot="1" x14ac:dyDescent="0.25">
      <c r="A190" s="251">
        <v>189</v>
      </c>
      <c r="B190" s="415" t="s">
        <v>853</v>
      </c>
      <c r="C190" s="379" t="s">
        <v>301</v>
      </c>
    </row>
    <row r="191" spans="1:3" ht="13.5" thickBot="1" x14ac:dyDescent="0.25">
      <c r="A191" s="251">
        <v>190</v>
      </c>
      <c r="B191" s="414" t="s">
        <v>854</v>
      </c>
      <c r="C191" s="185" t="s">
        <v>52</v>
      </c>
    </row>
    <row r="192" spans="1:3" ht="63.75" x14ac:dyDescent="0.2">
      <c r="A192" s="251">
        <v>191</v>
      </c>
      <c r="B192" s="427" t="s">
        <v>855</v>
      </c>
      <c r="C192" s="174" t="s">
        <v>633</v>
      </c>
    </row>
    <row r="193" spans="1:3" ht="90" thickBot="1" x14ac:dyDescent="0.25">
      <c r="A193" s="251">
        <v>192</v>
      </c>
      <c r="B193" s="415" t="s">
        <v>856</v>
      </c>
      <c r="C193" s="379" t="s">
        <v>504</v>
      </c>
    </row>
    <row r="194" spans="1:3" x14ac:dyDescent="0.2">
      <c r="A194" s="251">
        <v>193</v>
      </c>
      <c r="B194" s="427" t="s">
        <v>857</v>
      </c>
      <c r="C194" s="187" t="s">
        <v>437</v>
      </c>
    </row>
    <row r="195" spans="1:3" ht="26.25" thickBot="1" x14ac:dyDescent="0.25">
      <c r="A195" s="251">
        <v>194</v>
      </c>
      <c r="B195" s="415" t="s">
        <v>858</v>
      </c>
      <c r="C195" s="379" t="s">
        <v>436</v>
      </c>
    </row>
    <row r="196" spans="1:3" ht="26.25" thickBot="1" x14ac:dyDescent="0.25">
      <c r="A196" s="251">
        <v>195</v>
      </c>
      <c r="B196" s="427" t="s">
        <v>859</v>
      </c>
      <c r="C196" s="187" t="s">
        <v>438</v>
      </c>
    </row>
    <row r="197" spans="1:3" x14ac:dyDescent="0.2">
      <c r="A197" s="251">
        <v>196</v>
      </c>
      <c r="B197" s="427"/>
      <c r="C197" s="187"/>
    </row>
    <row r="198" spans="1:3" ht="15.75" thickBot="1" x14ac:dyDescent="0.25">
      <c r="A198" s="251">
        <v>197</v>
      </c>
      <c r="B198" s="430"/>
      <c r="C198" s="382"/>
    </row>
    <row r="199" spans="1:3" ht="13.5" thickBot="1" x14ac:dyDescent="0.25">
      <c r="A199" s="251">
        <v>198</v>
      </c>
      <c r="B199" s="427" t="s">
        <v>860</v>
      </c>
      <c r="C199" s="187" t="s">
        <v>439</v>
      </c>
    </row>
    <row r="200" spans="1:3" ht="39" thickBot="1" x14ac:dyDescent="0.25">
      <c r="A200" s="251">
        <v>199</v>
      </c>
      <c r="B200" s="427" t="s">
        <v>861</v>
      </c>
      <c r="C200" s="187" t="s">
        <v>434</v>
      </c>
    </row>
    <row r="201" spans="1:3" ht="26.25" thickBot="1" x14ac:dyDescent="0.25">
      <c r="A201" s="251">
        <v>200</v>
      </c>
      <c r="B201" s="427" t="s">
        <v>862</v>
      </c>
      <c r="C201" s="187" t="s">
        <v>435</v>
      </c>
    </row>
    <row r="202" spans="1:3" ht="13.5" thickBot="1" x14ac:dyDescent="0.25">
      <c r="A202" s="251">
        <v>201</v>
      </c>
      <c r="B202" s="427" t="s">
        <v>863</v>
      </c>
      <c r="C202" s="187" t="s">
        <v>524</v>
      </c>
    </row>
    <row r="203" spans="1:3" ht="13.5" thickBot="1" x14ac:dyDescent="0.25">
      <c r="A203" s="251">
        <v>202</v>
      </c>
      <c r="B203" s="410" t="s">
        <v>864</v>
      </c>
      <c r="C203" s="178" t="s">
        <v>57</v>
      </c>
    </row>
    <row r="204" spans="1:3" ht="13.5" thickBot="1" x14ac:dyDescent="0.25">
      <c r="A204" s="251">
        <v>203</v>
      </c>
      <c r="B204" s="404" t="s">
        <v>865</v>
      </c>
      <c r="C204" s="179" t="s">
        <v>114</v>
      </c>
    </row>
    <row r="205" spans="1:3" ht="13.5" thickBot="1" x14ac:dyDescent="0.25">
      <c r="A205" s="251">
        <v>204</v>
      </c>
      <c r="B205" s="409" t="s">
        <v>866</v>
      </c>
      <c r="C205" s="177" t="s">
        <v>338</v>
      </c>
    </row>
    <row r="206" spans="1:3" ht="13.5" thickBot="1" x14ac:dyDescent="0.25">
      <c r="A206" s="251">
        <v>205</v>
      </c>
      <c r="B206" s="403" t="s">
        <v>867</v>
      </c>
      <c r="C206" s="180" t="s">
        <v>116</v>
      </c>
    </row>
    <row r="207" spans="1:3" ht="13.5" thickBot="1" x14ac:dyDescent="0.25">
      <c r="A207" s="251">
        <v>206</v>
      </c>
      <c r="B207" s="404" t="s">
        <v>868</v>
      </c>
      <c r="C207" s="180" t="s">
        <v>117</v>
      </c>
    </row>
    <row r="208" spans="1:3" ht="13.5" thickBot="1" x14ac:dyDescent="0.25">
      <c r="A208" s="251">
        <v>207</v>
      </c>
      <c r="B208" s="404" t="s">
        <v>869</v>
      </c>
      <c r="C208" s="180" t="s">
        <v>115</v>
      </c>
    </row>
    <row r="209" spans="1:3" ht="13.5" thickBot="1" x14ac:dyDescent="0.25">
      <c r="A209" s="251">
        <v>208</v>
      </c>
      <c r="B209" s="404" t="s">
        <v>870</v>
      </c>
      <c r="C209" s="181" t="s">
        <v>118</v>
      </c>
    </row>
    <row r="210" spans="1:3" ht="13.5" thickBot="1" x14ac:dyDescent="0.25">
      <c r="A210" s="251">
        <v>209</v>
      </c>
      <c r="B210" s="404" t="s">
        <v>871</v>
      </c>
      <c r="C210" s="179" t="s">
        <v>505</v>
      </c>
    </row>
    <row r="211" spans="1:3" ht="13.5" thickBot="1" x14ac:dyDescent="0.25">
      <c r="A211" s="251">
        <v>210</v>
      </c>
      <c r="B211" s="411" t="s">
        <v>872</v>
      </c>
      <c r="C211" s="382" t="s">
        <v>333</v>
      </c>
    </row>
    <row r="212" spans="1:3" ht="13.5" thickBot="1" x14ac:dyDescent="0.25">
      <c r="A212" s="251">
        <v>211</v>
      </c>
      <c r="B212" s="403" t="s">
        <v>873</v>
      </c>
      <c r="C212" s="180" t="s">
        <v>74</v>
      </c>
    </row>
    <row r="213" spans="1:3" ht="77.25" thickBot="1" x14ac:dyDescent="0.25">
      <c r="A213" s="251">
        <v>212</v>
      </c>
      <c r="B213" s="188" t="s">
        <v>874</v>
      </c>
      <c r="C213" s="188" t="s">
        <v>380</v>
      </c>
    </row>
    <row r="214" spans="1:3" ht="13.5" thickBot="1" x14ac:dyDescent="0.25">
      <c r="A214" s="251">
        <v>213</v>
      </c>
      <c r="B214" s="403" t="s">
        <v>875</v>
      </c>
      <c r="C214" s="181" t="s">
        <v>75</v>
      </c>
    </row>
    <row r="215" spans="1:3" ht="26.25" thickBot="1" x14ac:dyDescent="0.25">
      <c r="A215" s="251">
        <v>214</v>
      </c>
      <c r="B215" s="411" t="s">
        <v>876</v>
      </c>
      <c r="C215" s="382" t="s">
        <v>470</v>
      </c>
    </row>
    <row r="216" spans="1:3" ht="13.5" thickBot="1" x14ac:dyDescent="0.25">
      <c r="A216" s="251">
        <v>215</v>
      </c>
      <c r="B216" s="403" t="s">
        <v>877</v>
      </c>
      <c r="C216" s="179" t="s">
        <v>71</v>
      </c>
    </row>
    <row r="217" spans="1:3" ht="13.5" thickBot="1" x14ac:dyDescent="0.25">
      <c r="A217" s="251">
        <v>216</v>
      </c>
      <c r="B217" s="411" t="s">
        <v>878</v>
      </c>
      <c r="C217" s="382" t="s">
        <v>471</v>
      </c>
    </row>
    <row r="218" spans="1:3" ht="13.5" thickBot="1" x14ac:dyDescent="0.25">
      <c r="A218" s="251">
        <v>217</v>
      </c>
      <c r="B218" s="403" t="s">
        <v>879</v>
      </c>
      <c r="C218" s="180" t="s">
        <v>78</v>
      </c>
    </row>
    <row r="219" spans="1:3" ht="13.5" thickBot="1" x14ac:dyDescent="0.25">
      <c r="A219" s="251">
        <v>218</v>
      </c>
      <c r="B219" s="411" t="s">
        <v>880</v>
      </c>
      <c r="C219" s="382" t="s">
        <v>472</v>
      </c>
    </row>
    <row r="220" spans="1:3" ht="13.5" thickBot="1" x14ac:dyDescent="0.25">
      <c r="A220" s="251">
        <v>219</v>
      </c>
      <c r="B220" s="403" t="s">
        <v>881</v>
      </c>
      <c r="C220" s="180" t="s">
        <v>77</v>
      </c>
    </row>
    <row r="221" spans="1:3" ht="13.5" thickBot="1" x14ac:dyDescent="0.25">
      <c r="A221" s="251">
        <v>220</v>
      </c>
      <c r="B221" s="404" t="s">
        <v>882</v>
      </c>
      <c r="C221" s="180" t="s">
        <v>334</v>
      </c>
    </row>
    <row r="222" spans="1:3" ht="26.25" thickBot="1" x14ac:dyDescent="0.25">
      <c r="A222" s="251">
        <v>221</v>
      </c>
      <c r="B222" s="404" t="s">
        <v>883</v>
      </c>
      <c r="C222" s="180" t="s">
        <v>484</v>
      </c>
    </row>
    <row r="223" spans="1:3" ht="39" thickBot="1" x14ac:dyDescent="0.25">
      <c r="A223" s="251">
        <v>222</v>
      </c>
      <c r="B223" s="419" t="s">
        <v>884</v>
      </c>
      <c r="C223" s="272" t="s">
        <v>525</v>
      </c>
    </row>
    <row r="224" spans="1:3" ht="13.5" thickBot="1" x14ac:dyDescent="0.25">
      <c r="A224" s="251">
        <v>223</v>
      </c>
      <c r="B224" s="403" t="s">
        <v>885</v>
      </c>
      <c r="C224" s="181" t="s">
        <v>76</v>
      </c>
    </row>
    <row r="225" spans="1:3" x14ac:dyDescent="0.2">
      <c r="A225" s="251">
        <v>224</v>
      </c>
      <c r="B225" s="411" t="s">
        <v>886</v>
      </c>
      <c r="C225" s="382" t="s">
        <v>473</v>
      </c>
    </row>
    <row r="226" spans="1:3" x14ac:dyDescent="0.2">
      <c r="A226" s="251">
        <v>225</v>
      </c>
      <c r="B226" s="386" t="s">
        <v>887</v>
      </c>
      <c r="C226" s="372" t="s">
        <v>53</v>
      </c>
    </row>
    <row r="227" spans="1:3" ht="25.5" x14ac:dyDescent="0.2">
      <c r="A227" s="251">
        <v>226</v>
      </c>
      <c r="B227" s="409" t="s">
        <v>888</v>
      </c>
      <c r="C227" s="177" t="s">
        <v>390</v>
      </c>
    </row>
    <row r="228" spans="1:3" ht="25.5" x14ac:dyDescent="0.2">
      <c r="A228" s="251">
        <v>227</v>
      </c>
      <c r="B228" s="386" t="s">
        <v>889</v>
      </c>
      <c r="C228" s="372" t="s">
        <v>5</v>
      </c>
    </row>
    <row r="229" spans="1:3" ht="25.5" x14ac:dyDescent="0.2">
      <c r="A229" s="251">
        <v>228</v>
      </c>
      <c r="B229" s="386" t="s">
        <v>890</v>
      </c>
      <c r="C229" s="372" t="s">
        <v>6</v>
      </c>
    </row>
    <row r="230" spans="1:3" x14ac:dyDescent="0.2">
      <c r="A230" s="251">
        <v>229</v>
      </c>
      <c r="B230" s="386" t="s">
        <v>891</v>
      </c>
      <c r="C230" s="372" t="s">
        <v>58</v>
      </c>
    </row>
    <row r="231" spans="1:3" ht="13.5" thickBot="1" x14ac:dyDescent="0.25">
      <c r="A231" s="251">
        <v>230</v>
      </c>
      <c r="B231" s="431" t="s">
        <v>892</v>
      </c>
      <c r="C231" s="189" t="s">
        <v>157</v>
      </c>
    </row>
    <row r="232" spans="1:3" ht="13.5" thickBot="1" x14ac:dyDescent="0.25">
      <c r="A232" s="251">
        <v>231</v>
      </c>
      <c r="B232" s="432" t="s">
        <v>893</v>
      </c>
      <c r="C232" s="190" t="s">
        <v>156</v>
      </c>
    </row>
    <row r="233" spans="1:3" ht="51" x14ac:dyDescent="0.2">
      <c r="A233" s="251">
        <v>232</v>
      </c>
      <c r="B233" s="411" t="s">
        <v>894</v>
      </c>
      <c r="C233" s="382" t="s">
        <v>158</v>
      </c>
    </row>
    <row r="234" spans="1:3" ht="76.5" x14ac:dyDescent="0.2">
      <c r="A234" s="251">
        <v>233</v>
      </c>
      <c r="B234" s="411" t="s">
        <v>895</v>
      </c>
      <c r="C234" s="382" t="s">
        <v>474</v>
      </c>
    </row>
    <row r="235" spans="1:3" ht="25.5" x14ac:dyDescent="0.2">
      <c r="A235" s="251">
        <v>234</v>
      </c>
      <c r="B235" s="386" t="s">
        <v>896</v>
      </c>
      <c r="C235" s="372" t="s">
        <v>386</v>
      </c>
    </row>
    <row r="236" spans="1:3" ht="38.25" x14ac:dyDescent="0.2">
      <c r="A236" s="251">
        <v>235</v>
      </c>
      <c r="B236" s="415" t="s">
        <v>897</v>
      </c>
      <c r="C236" s="379" t="s">
        <v>388</v>
      </c>
    </row>
    <row r="237" spans="1:3" ht="51" x14ac:dyDescent="0.2">
      <c r="A237" s="251">
        <v>236</v>
      </c>
      <c r="B237" s="415" t="s">
        <v>898</v>
      </c>
      <c r="C237" s="379" t="s">
        <v>440</v>
      </c>
    </row>
    <row r="238" spans="1:3" x14ac:dyDescent="0.2">
      <c r="A238" s="251">
        <v>237</v>
      </c>
      <c r="B238" s="386" t="s">
        <v>899</v>
      </c>
      <c r="C238" s="372" t="s">
        <v>492</v>
      </c>
    </row>
    <row r="239" spans="1:3" ht="25.5" x14ac:dyDescent="0.2">
      <c r="A239" s="251">
        <v>238</v>
      </c>
      <c r="B239" s="433" t="s">
        <v>900</v>
      </c>
      <c r="C239" s="191" t="s">
        <v>391</v>
      </c>
    </row>
    <row r="240" spans="1:3" ht="38.25" x14ac:dyDescent="0.2">
      <c r="A240" s="251">
        <v>239</v>
      </c>
      <c r="B240" s="415" t="s">
        <v>897</v>
      </c>
      <c r="C240" s="379" t="s">
        <v>387</v>
      </c>
    </row>
    <row r="241" spans="1:3" ht="51" x14ac:dyDescent="0.2">
      <c r="A241" s="251">
        <v>240</v>
      </c>
      <c r="B241" s="415" t="s">
        <v>901</v>
      </c>
      <c r="C241" s="379" t="s">
        <v>441</v>
      </c>
    </row>
    <row r="242" spans="1:3" x14ac:dyDescent="0.2">
      <c r="A242" s="251">
        <v>241</v>
      </c>
      <c r="B242" s="386" t="s">
        <v>902</v>
      </c>
      <c r="C242" s="372" t="s">
        <v>80</v>
      </c>
    </row>
    <row r="243" spans="1:3" ht="63.75" x14ac:dyDescent="0.2">
      <c r="A243" s="251">
        <v>242</v>
      </c>
      <c r="B243" s="411" t="s">
        <v>903</v>
      </c>
      <c r="C243" s="382" t="s">
        <v>389</v>
      </c>
    </row>
    <row r="244" spans="1:3" ht="76.5" x14ac:dyDescent="0.2">
      <c r="A244" s="251">
        <v>243</v>
      </c>
      <c r="B244" s="253" t="s">
        <v>905</v>
      </c>
      <c r="C244" s="372" t="s">
        <v>506</v>
      </c>
    </row>
    <row r="245" spans="1:3" ht="51" x14ac:dyDescent="0.2">
      <c r="A245" s="251">
        <v>244</v>
      </c>
      <c r="B245" s="115" t="s">
        <v>904</v>
      </c>
      <c r="C245" s="382" t="s">
        <v>564</v>
      </c>
    </row>
    <row r="246" spans="1:3" ht="25.5" x14ac:dyDescent="0.2">
      <c r="A246" s="251">
        <v>245</v>
      </c>
      <c r="B246" s="372" t="s">
        <v>906</v>
      </c>
      <c r="C246" s="372" t="s">
        <v>563</v>
      </c>
    </row>
    <row r="247" spans="1:3" ht="114.75" x14ac:dyDescent="0.2">
      <c r="A247" s="251">
        <v>246</v>
      </c>
      <c r="B247" s="314" t="s">
        <v>907</v>
      </c>
      <c r="C247" s="314" t="s">
        <v>647</v>
      </c>
    </row>
    <row r="248" spans="1:3" ht="25.5" x14ac:dyDescent="0.2">
      <c r="A248" s="251">
        <v>247</v>
      </c>
      <c r="B248" s="386" t="s">
        <v>908</v>
      </c>
      <c r="C248" s="372" t="s">
        <v>576</v>
      </c>
    </row>
    <row r="249" spans="1:3" x14ac:dyDescent="0.2">
      <c r="A249" s="251">
        <v>248</v>
      </c>
      <c r="B249" s="434" t="s">
        <v>909</v>
      </c>
      <c r="C249" s="287" t="s">
        <v>577</v>
      </c>
    </row>
    <row r="250" spans="1:3" x14ac:dyDescent="0.2">
      <c r="A250" s="251">
        <v>249</v>
      </c>
      <c r="B250" s="434" t="s">
        <v>910</v>
      </c>
      <c r="C250" s="287" t="s">
        <v>578</v>
      </c>
    </row>
    <row r="251" spans="1:3" x14ac:dyDescent="0.2">
      <c r="A251" s="251">
        <v>250</v>
      </c>
      <c r="B251" s="435" t="s">
        <v>893</v>
      </c>
      <c r="C251" s="317" t="str">
        <f>Translations!$B$232</f>
        <v>-- изберете --</v>
      </c>
    </row>
    <row r="252" spans="1:3" x14ac:dyDescent="0.2">
      <c r="A252" s="251">
        <v>251</v>
      </c>
      <c r="B252" s="435" t="s">
        <v>911</v>
      </c>
      <c r="C252" s="318" t="s">
        <v>581</v>
      </c>
    </row>
    <row r="253" spans="1:3" x14ac:dyDescent="0.2">
      <c r="A253" s="251">
        <v>252</v>
      </c>
      <c r="B253" s="435" t="s">
        <v>912</v>
      </c>
      <c r="C253" s="318" t="s">
        <v>582</v>
      </c>
    </row>
    <row r="254" spans="1:3" x14ac:dyDescent="0.2">
      <c r="A254" s="251">
        <v>253</v>
      </c>
      <c r="B254" s="435" t="s">
        <v>913</v>
      </c>
      <c r="C254" s="318" t="s">
        <v>583</v>
      </c>
    </row>
    <row r="255" spans="1:3" x14ac:dyDescent="0.2">
      <c r="A255" s="251">
        <v>254</v>
      </c>
      <c r="B255" s="435" t="s">
        <v>914</v>
      </c>
      <c r="C255" s="318" t="s">
        <v>584</v>
      </c>
    </row>
    <row r="256" spans="1:3" x14ac:dyDescent="0.2">
      <c r="A256" s="251">
        <v>255</v>
      </c>
      <c r="B256" s="435" t="s">
        <v>915</v>
      </c>
      <c r="C256" s="318" t="s">
        <v>585</v>
      </c>
    </row>
    <row r="257" spans="1:4" x14ac:dyDescent="0.2">
      <c r="A257" s="251">
        <v>256</v>
      </c>
      <c r="B257" s="435" t="s">
        <v>916</v>
      </c>
      <c r="C257" s="318" t="s">
        <v>588</v>
      </c>
    </row>
    <row r="258" spans="1:4" x14ac:dyDescent="0.2">
      <c r="A258" s="251">
        <v>257</v>
      </c>
      <c r="B258" s="435" t="s">
        <v>917</v>
      </c>
      <c r="C258" s="318" t="s">
        <v>586</v>
      </c>
    </row>
    <row r="259" spans="1:4" x14ac:dyDescent="0.2">
      <c r="A259" s="251">
        <v>258</v>
      </c>
      <c r="B259" s="435" t="s">
        <v>918</v>
      </c>
      <c r="C259" s="318" t="s">
        <v>587</v>
      </c>
    </row>
    <row r="260" spans="1:4" x14ac:dyDescent="0.2">
      <c r="A260" s="251">
        <v>259</v>
      </c>
      <c r="B260" s="435" t="s">
        <v>919</v>
      </c>
      <c r="C260" s="317" t="s">
        <v>639</v>
      </c>
    </row>
    <row r="261" spans="1:4" x14ac:dyDescent="0.2">
      <c r="A261" s="251">
        <v>260</v>
      </c>
      <c r="B261" s="435" t="s">
        <v>920</v>
      </c>
      <c r="C261" s="318" t="s">
        <v>618</v>
      </c>
    </row>
    <row r="262" spans="1:4" x14ac:dyDescent="0.2">
      <c r="A262" s="251">
        <v>261</v>
      </c>
      <c r="B262" s="436" t="s">
        <v>921</v>
      </c>
      <c r="C262" s="287" t="s">
        <v>579</v>
      </c>
    </row>
    <row r="263" spans="1:4" ht="146.65" customHeight="1" x14ac:dyDescent="0.2">
      <c r="A263" s="251">
        <v>262</v>
      </c>
      <c r="B263" s="312" t="s">
        <v>922</v>
      </c>
      <c r="C263" s="381" t="s">
        <v>641</v>
      </c>
    </row>
    <row r="264" spans="1:4" ht="45" customHeight="1" x14ac:dyDescent="0.2">
      <c r="A264" s="251">
        <v>263</v>
      </c>
      <c r="B264" s="312" t="s">
        <v>923</v>
      </c>
      <c r="C264" s="381" t="s">
        <v>644</v>
      </c>
    </row>
    <row r="265" spans="1:4" ht="30.6" customHeight="1" x14ac:dyDescent="0.2">
      <c r="A265" s="32">
        <v>264</v>
      </c>
      <c r="B265" s="253" t="s">
        <v>924</v>
      </c>
      <c r="C265" s="372" t="s">
        <v>595</v>
      </c>
      <c r="D265" s="253"/>
    </row>
    <row r="266" spans="1:4" ht="76.5" x14ac:dyDescent="0.2">
      <c r="A266" s="251">
        <v>265</v>
      </c>
      <c r="B266" s="313" t="s">
        <v>925</v>
      </c>
      <c r="C266" s="313" t="s">
        <v>660</v>
      </c>
    </row>
    <row r="267" spans="1:4" ht="25.5" x14ac:dyDescent="0.2">
      <c r="A267" s="251">
        <v>266</v>
      </c>
      <c r="B267" s="386" t="s">
        <v>926</v>
      </c>
      <c r="C267" s="372" t="s">
        <v>602</v>
      </c>
    </row>
    <row r="268" spans="1:4" ht="45.75" customHeight="1" x14ac:dyDescent="0.2">
      <c r="A268" s="251">
        <v>267</v>
      </c>
      <c r="B268" s="418" t="s">
        <v>927</v>
      </c>
      <c r="C268" s="381" t="s">
        <v>649</v>
      </c>
    </row>
    <row r="269" spans="1:4" ht="336.75" customHeight="1" x14ac:dyDescent="0.2">
      <c r="A269" s="251">
        <v>268</v>
      </c>
      <c r="B269" s="381" t="s">
        <v>1064</v>
      </c>
      <c r="C269" s="381" t="s">
        <v>648</v>
      </c>
    </row>
    <row r="270" spans="1:4" x14ac:dyDescent="0.2">
      <c r="A270" s="251">
        <v>269</v>
      </c>
      <c r="B270" s="434" t="s">
        <v>928</v>
      </c>
      <c r="C270" s="287" t="s">
        <v>603</v>
      </c>
    </row>
    <row r="271" spans="1:4" x14ac:dyDescent="0.2">
      <c r="A271" s="251">
        <v>270</v>
      </c>
      <c r="B271" s="393" t="s">
        <v>893</v>
      </c>
      <c r="C271" s="204" t="s">
        <v>156</v>
      </c>
    </row>
    <row r="272" spans="1:4" x14ac:dyDescent="0.2">
      <c r="A272" s="251">
        <v>271</v>
      </c>
      <c r="B272" s="393" t="s">
        <v>929</v>
      </c>
      <c r="C272" s="204" t="s">
        <v>605</v>
      </c>
    </row>
    <row r="273" spans="1:3" x14ac:dyDescent="0.2">
      <c r="A273" s="251">
        <v>272</v>
      </c>
      <c r="B273" s="393" t="s">
        <v>930</v>
      </c>
      <c r="C273" s="204" t="s">
        <v>607</v>
      </c>
    </row>
    <row r="274" spans="1:3" x14ac:dyDescent="0.2">
      <c r="A274" s="251">
        <v>273</v>
      </c>
      <c r="B274" s="393" t="s">
        <v>931</v>
      </c>
      <c r="C274" s="204" t="s">
        <v>606</v>
      </c>
    </row>
    <row r="275" spans="1:3" ht="25.5" x14ac:dyDescent="0.2">
      <c r="A275" s="251">
        <v>274</v>
      </c>
      <c r="B275" s="393" t="s">
        <v>932</v>
      </c>
      <c r="C275" s="204" t="s">
        <v>626</v>
      </c>
    </row>
    <row r="276" spans="1:3" ht="25.5" x14ac:dyDescent="0.2">
      <c r="A276" s="251">
        <v>275</v>
      </c>
      <c r="B276" s="393" t="s">
        <v>933</v>
      </c>
      <c r="C276" s="204" t="s">
        <v>609</v>
      </c>
    </row>
    <row r="277" spans="1:3" x14ac:dyDescent="0.2">
      <c r="A277" s="251">
        <v>276</v>
      </c>
      <c r="B277" s="393" t="s">
        <v>934</v>
      </c>
      <c r="C277" s="204" t="s">
        <v>608</v>
      </c>
    </row>
    <row r="278" spans="1:3" x14ac:dyDescent="0.2">
      <c r="A278" s="251">
        <v>277</v>
      </c>
      <c r="B278" s="434" t="s">
        <v>935</v>
      </c>
      <c r="C278" s="287" t="s">
        <v>640</v>
      </c>
    </row>
    <row r="279" spans="1:3" ht="13.5" thickBot="1" x14ac:dyDescent="0.25">
      <c r="A279" s="251">
        <v>278</v>
      </c>
      <c r="B279" s="386" t="s">
        <v>936</v>
      </c>
      <c r="C279" s="372" t="s">
        <v>101</v>
      </c>
    </row>
    <row r="280" spans="1:3" ht="13.5" thickBot="1" x14ac:dyDescent="0.25">
      <c r="A280" s="251">
        <v>279</v>
      </c>
      <c r="B280" s="437" t="s">
        <v>937</v>
      </c>
      <c r="C280" s="141" t="s">
        <v>394</v>
      </c>
    </row>
    <row r="281" spans="1:3" x14ac:dyDescent="0.2">
      <c r="A281" s="251">
        <v>280</v>
      </c>
      <c r="B281" s="438" t="s">
        <v>938</v>
      </c>
      <c r="C281" s="192" t="s">
        <v>475</v>
      </c>
    </row>
    <row r="282" spans="1:3" ht="13.5" thickBot="1" x14ac:dyDescent="0.25">
      <c r="A282" s="251">
        <v>281</v>
      </c>
      <c r="B282" s="401" t="s">
        <v>939</v>
      </c>
      <c r="C282" s="142" t="s">
        <v>395</v>
      </c>
    </row>
    <row r="283" spans="1:3" ht="13.5" thickBot="1" x14ac:dyDescent="0.25">
      <c r="A283" s="251">
        <v>282</v>
      </c>
      <c r="B283" s="401" t="s">
        <v>945</v>
      </c>
      <c r="C283" s="143" t="s">
        <v>396</v>
      </c>
    </row>
    <row r="284" spans="1:3" x14ac:dyDescent="0.2">
      <c r="A284" s="251">
        <v>283</v>
      </c>
      <c r="B284" s="439" t="s">
        <v>940</v>
      </c>
      <c r="C284" s="144" t="s">
        <v>62</v>
      </c>
    </row>
    <row r="285" spans="1:3" ht="25.5" x14ac:dyDescent="0.2">
      <c r="A285" s="251">
        <v>284</v>
      </c>
      <c r="B285" s="440" t="s">
        <v>941</v>
      </c>
      <c r="C285" s="261" t="s">
        <v>397</v>
      </c>
    </row>
    <row r="286" spans="1:3" ht="13.5" thickBot="1" x14ac:dyDescent="0.25">
      <c r="A286" s="251">
        <v>285</v>
      </c>
      <c r="B286" s="411" t="s">
        <v>942</v>
      </c>
      <c r="C286" s="382" t="s">
        <v>476</v>
      </c>
    </row>
    <row r="287" spans="1:3" ht="26.25" thickBot="1" x14ac:dyDescent="0.25">
      <c r="A287" s="251">
        <v>286</v>
      </c>
      <c r="B287" s="420" t="s">
        <v>943</v>
      </c>
      <c r="C287" s="262" t="s">
        <v>398</v>
      </c>
    </row>
    <row r="288" spans="1:3" ht="25.5" x14ac:dyDescent="0.2">
      <c r="A288" s="251">
        <v>287</v>
      </c>
      <c r="B288" s="411" t="s">
        <v>944</v>
      </c>
      <c r="C288" s="382" t="s">
        <v>477</v>
      </c>
    </row>
    <row r="289" spans="1:3" ht="25.5" x14ac:dyDescent="0.2">
      <c r="A289" s="251">
        <v>288</v>
      </c>
      <c r="B289" s="441" t="s">
        <v>946</v>
      </c>
      <c r="C289" s="383" t="s">
        <v>424</v>
      </c>
    </row>
    <row r="290" spans="1:3" x14ac:dyDescent="0.2">
      <c r="A290" s="251">
        <v>289</v>
      </c>
      <c r="B290" s="386" t="s">
        <v>947</v>
      </c>
      <c r="C290" s="372" t="s">
        <v>10</v>
      </c>
    </row>
    <row r="291" spans="1:3" ht="26.25" thickBot="1" x14ac:dyDescent="0.25">
      <c r="A291" s="251">
        <v>290</v>
      </c>
      <c r="B291" s="386" t="s">
        <v>948</v>
      </c>
      <c r="C291" s="372" t="s">
        <v>150</v>
      </c>
    </row>
    <row r="292" spans="1:3" ht="13.5" thickBot="1" x14ac:dyDescent="0.25">
      <c r="A292" s="251">
        <v>291</v>
      </c>
      <c r="B292" s="413" t="s">
        <v>949</v>
      </c>
      <c r="C292" s="172" t="s">
        <v>47</v>
      </c>
    </row>
    <row r="293" spans="1:3" ht="63.75" x14ac:dyDescent="0.2">
      <c r="A293" s="251">
        <v>292</v>
      </c>
      <c r="B293" s="442" t="s">
        <v>950</v>
      </c>
      <c r="C293" s="193" t="s">
        <v>526</v>
      </c>
    </row>
    <row r="294" spans="1:3" x14ac:dyDescent="0.2">
      <c r="A294" s="251">
        <v>293</v>
      </c>
      <c r="B294" s="443" t="s">
        <v>951</v>
      </c>
      <c r="C294" s="194" t="s">
        <v>48</v>
      </c>
    </row>
    <row r="295" spans="1:3" ht="102" x14ac:dyDescent="0.2">
      <c r="A295" s="251">
        <v>294</v>
      </c>
      <c r="B295" s="444" t="s">
        <v>952</v>
      </c>
      <c r="C295" s="107" t="s">
        <v>489</v>
      </c>
    </row>
    <row r="296" spans="1:3" x14ac:dyDescent="0.2">
      <c r="A296" s="251">
        <v>295</v>
      </c>
      <c r="B296" s="444" t="s">
        <v>953</v>
      </c>
      <c r="C296" s="107" t="s">
        <v>507</v>
      </c>
    </row>
    <row r="297" spans="1:3" ht="25.5" x14ac:dyDescent="0.2">
      <c r="A297" s="251">
        <v>296</v>
      </c>
      <c r="B297" s="444" t="s">
        <v>954</v>
      </c>
      <c r="C297" s="195" t="s">
        <v>527</v>
      </c>
    </row>
    <row r="298" spans="1:3" ht="25.5" x14ac:dyDescent="0.2">
      <c r="A298" s="251">
        <v>297</v>
      </c>
      <c r="B298" s="444" t="s">
        <v>955</v>
      </c>
      <c r="C298" s="195" t="s">
        <v>665</v>
      </c>
    </row>
    <row r="299" spans="1:3" ht="76.5" x14ac:dyDescent="0.2">
      <c r="A299" s="251">
        <v>298</v>
      </c>
      <c r="B299" s="444" t="s">
        <v>956</v>
      </c>
      <c r="C299" s="107" t="s">
        <v>664</v>
      </c>
    </row>
    <row r="300" spans="1:3" ht="51" x14ac:dyDescent="0.2">
      <c r="A300" s="251">
        <v>299</v>
      </c>
      <c r="B300" s="444" t="s">
        <v>957</v>
      </c>
      <c r="C300" s="107" t="s">
        <v>627</v>
      </c>
    </row>
    <row r="301" spans="1:3" ht="25.5" x14ac:dyDescent="0.2">
      <c r="A301" s="251">
        <v>300</v>
      </c>
      <c r="B301" s="444" t="s">
        <v>958</v>
      </c>
      <c r="C301" s="107" t="s">
        <v>528</v>
      </c>
    </row>
    <row r="302" spans="1:3" ht="38.25" x14ac:dyDescent="0.2">
      <c r="A302" s="251">
        <v>301</v>
      </c>
      <c r="B302" s="444" t="s">
        <v>959</v>
      </c>
      <c r="C302" s="107" t="s">
        <v>663</v>
      </c>
    </row>
    <row r="303" spans="1:3" ht="38.25" x14ac:dyDescent="0.2">
      <c r="A303" s="251">
        <v>302</v>
      </c>
      <c r="B303" s="444" t="s">
        <v>960</v>
      </c>
      <c r="C303" s="107" t="s">
        <v>399</v>
      </c>
    </row>
    <row r="304" spans="1:3" ht="38.25" x14ac:dyDescent="0.2">
      <c r="A304" s="251">
        <v>303</v>
      </c>
      <c r="B304" s="444" t="s">
        <v>961</v>
      </c>
      <c r="C304" s="107" t="s">
        <v>662</v>
      </c>
    </row>
    <row r="305" spans="1:3" ht="114.75" x14ac:dyDescent="0.2">
      <c r="A305" s="251">
        <v>304</v>
      </c>
      <c r="B305" s="101" t="s">
        <v>962</v>
      </c>
      <c r="C305" s="359" t="s">
        <v>635</v>
      </c>
    </row>
    <row r="306" spans="1:3" x14ac:dyDescent="0.2">
      <c r="A306" s="251">
        <v>305</v>
      </c>
      <c r="B306" s="443" t="s">
        <v>963</v>
      </c>
      <c r="C306" s="194" t="s">
        <v>11</v>
      </c>
    </row>
    <row r="307" spans="1:3" ht="140.25" x14ac:dyDescent="0.2">
      <c r="A307" s="251">
        <v>306</v>
      </c>
      <c r="B307" s="444" t="s">
        <v>964</v>
      </c>
      <c r="C307" s="107" t="s">
        <v>628</v>
      </c>
    </row>
    <row r="308" spans="1:3" x14ac:dyDescent="0.2">
      <c r="A308" s="251">
        <v>307</v>
      </c>
      <c r="B308" s="443" t="s">
        <v>965</v>
      </c>
      <c r="C308" s="194" t="s">
        <v>66</v>
      </c>
    </row>
    <row r="309" spans="1:3" ht="25.5" x14ac:dyDescent="0.2">
      <c r="A309" s="251">
        <v>308</v>
      </c>
      <c r="B309" s="444" t="s">
        <v>966</v>
      </c>
      <c r="C309" s="107" t="s">
        <v>400</v>
      </c>
    </row>
    <row r="310" spans="1:3" ht="25.5" x14ac:dyDescent="0.2">
      <c r="A310" s="251">
        <v>309</v>
      </c>
      <c r="B310" s="444" t="s">
        <v>967</v>
      </c>
      <c r="C310" s="107" t="s">
        <v>490</v>
      </c>
    </row>
    <row r="311" spans="1:3" x14ac:dyDescent="0.2">
      <c r="A311" s="251">
        <v>310</v>
      </c>
      <c r="B311" s="445" t="s">
        <v>968</v>
      </c>
      <c r="C311" s="196" t="s">
        <v>401</v>
      </c>
    </row>
    <row r="312" spans="1:3" ht="25.5" x14ac:dyDescent="0.2">
      <c r="A312" s="251">
        <v>311</v>
      </c>
      <c r="B312" s="444" t="s">
        <v>969</v>
      </c>
      <c r="C312" s="107" t="s">
        <v>491</v>
      </c>
    </row>
    <row r="313" spans="1:3" ht="25.5" x14ac:dyDescent="0.2">
      <c r="A313" s="251">
        <v>312</v>
      </c>
      <c r="B313" s="444" t="s">
        <v>970</v>
      </c>
      <c r="C313" s="107" t="s">
        <v>402</v>
      </c>
    </row>
    <row r="314" spans="1:3" ht="25.5" x14ac:dyDescent="0.2">
      <c r="A314" s="251">
        <v>313</v>
      </c>
      <c r="B314" s="444" t="s">
        <v>971</v>
      </c>
      <c r="C314" s="107" t="s">
        <v>403</v>
      </c>
    </row>
    <row r="315" spans="1:3" ht="38.25" x14ac:dyDescent="0.2">
      <c r="A315" s="251">
        <v>314</v>
      </c>
      <c r="B315" s="444" t="s">
        <v>972</v>
      </c>
      <c r="C315" s="107" t="s">
        <v>404</v>
      </c>
    </row>
    <row r="316" spans="1:3" x14ac:dyDescent="0.2">
      <c r="A316" s="251">
        <v>315</v>
      </c>
      <c r="B316" s="443" t="s">
        <v>973</v>
      </c>
      <c r="C316" s="194" t="s">
        <v>414</v>
      </c>
    </row>
    <row r="317" spans="1:3" ht="51" x14ac:dyDescent="0.2">
      <c r="A317" s="251">
        <v>316</v>
      </c>
      <c r="B317" s="445" t="s">
        <v>974</v>
      </c>
      <c r="C317" s="196" t="s">
        <v>478</v>
      </c>
    </row>
    <row r="318" spans="1:3" ht="51.75" thickBot="1" x14ac:dyDescent="0.25">
      <c r="A318" s="251">
        <v>317</v>
      </c>
      <c r="B318" s="446" t="s">
        <v>975</v>
      </c>
      <c r="C318" s="197" t="s">
        <v>405</v>
      </c>
    </row>
    <row r="319" spans="1:3" ht="39" thickBot="1" x14ac:dyDescent="0.25">
      <c r="A319" s="251">
        <v>318</v>
      </c>
      <c r="B319" s="447" t="s">
        <v>976</v>
      </c>
      <c r="C319" s="198" t="s">
        <v>508</v>
      </c>
    </row>
    <row r="320" spans="1:3" x14ac:dyDescent="0.2">
      <c r="A320" s="251">
        <v>319</v>
      </c>
      <c r="B320" s="448" t="s">
        <v>977</v>
      </c>
      <c r="C320" s="199" t="s">
        <v>121</v>
      </c>
    </row>
    <row r="321" spans="1:3" ht="76.5" x14ac:dyDescent="0.2">
      <c r="A321" s="251">
        <v>320</v>
      </c>
      <c r="B321" s="196" t="s">
        <v>978</v>
      </c>
      <c r="C321" s="196" t="s">
        <v>509</v>
      </c>
    </row>
    <row r="322" spans="1:3" ht="25.5" x14ac:dyDescent="0.2">
      <c r="A322" s="251">
        <v>321</v>
      </c>
      <c r="B322" s="449" t="s">
        <v>979</v>
      </c>
      <c r="C322" s="200" t="s">
        <v>406</v>
      </c>
    </row>
    <row r="323" spans="1:3" ht="25.5" x14ac:dyDescent="0.2">
      <c r="A323" s="251">
        <v>322</v>
      </c>
      <c r="B323" s="449" t="s">
        <v>980</v>
      </c>
      <c r="C323" s="320" t="s">
        <v>531</v>
      </c>
    </row>
    <row r="324" spans="1:3" ht="25.5" x14ac:dyDescent="0.2">
      <c r="A324" s="251">
        <v>323</v>
      </c>
      <c r="B324" s="449" t="s">
        <v>981</v>
      </c>
      <c r="C324" s="320" t="s">
        <v>532</v>
      </c>
    </row>
    <row r="325" spans="1:3" ht="25.5" x14ac:dyDescent="0.2">
      <c r="A325" s="251">
        <v>324</v>
      </c>
      <c r="B325" s="449" t="s">
        <v>982</v>
      </c>
      <c r="C325" s="200" t="s">
        <v>339</v>
      </c>
    </row>
    <row r="326" spans="1:3" ht="25.5" x14ac:dyDescent="0.2">
      <c r="A326" s="251">
        <v>325</v>
      </c>
      <c r="B326" s="449" t="s">
        <v>983</v>
      </c>
      <c r="C326" s="200" t="s">
        <v>442</v>
      </c>
    </row>
    <row r="327" spans="1:3" ht="25.5" x14ac:dyDescent="0.2">
      <c r="A327" s="251">
        <v>326</v>
      </c>
      <c r="B327" s="449" t="s">
        <v>984</v>
      </c>
      <c r="C327" s="200" t="s">
        <v>94</v>
      </c>
    </row>
    <row r="328" spans="1:3" ht="13.5" thickBot="1" x14ac:dyDescent="0.25">
      <c r="A328" s="251">
        <v>327</v>
      </c>
      <c r="B328" s="449" t="s">
        <v>985</v>
      </c>
      <c r="C328" s="201" t="s">
        <v>152</v>
      </c>
    </row>
    <row r="329" spans="1:3" ht="25.5" x14ac:dyDescent="0.2">
      <c r="A329" s="251">
        <v>328</v>
      </c>
      <c r="B329" s="199" t="s">
        <v>986</v>
      </c>
      <c r="C329" s="199" t="s">
        <v>122</v>
      </c>
    </row>
    <row r="330" spans="1:3" ht="89.25" x14ac:dyDescent="0.2">
      <c r="A330" s="251">
        <v>329</v>
      </c>
      <c r="B330" s="379" t="s">
        <v>987</v>
      </c>
      <c r="C330" s="188" t="s">
        <v>81</v>
      </c>
    </row>
    <row r="331" spans="1:3" ht="38.25" x14ac:dyDescent="0.2">
      <c r="A331" s="251">
        <v>330</v>
      </c>
      <c r="B331" s="449" t="s">
        <v>988</v>
      </c>
      <c r="C331" s="200" t="s">
        <v>415</v>
      </c>
    </row>
    <row r="332" spans="1:3" ht="39" thickBot="1" x14ac:dyDescent="0.25">
      <c r="A332" s="251">
        <v>331</v>
      </c>
      <c r="B332" s="449" t="s">
        <v>989</v>
      </c>
      <c r="C332" s="201" t="s">
        <v>416</v>
      </c>
    </row>
    <row r="333" spans="1:3" ht="25.5" x14ac:dyDescent="0.2">
      <c r="A333" s="251">
        <v>332</v>
      </c>
      <c r="B333" s="448" t="s">
        <v>990</v>
      </c>
      <c r="C333" s="199" t="s">
        <v>417</v>
      </c>
    </row>
    <row r="334" spans="1:3" ht="25.5" x14ac:dyDescent="0.2">
      <c r="A334" s="251">
        <v>333</v>
      </c>
      <c r="B334" s="411" t="s">
        <v>991</v>
      </c>
      <c r="C334" s="202" t="s">
        <v>0</v>
      </c>
    </row>
    <row r="335" spans="1:3" ht="25.5" x14ac:dyDescent="0.2">
      <c r="A335" s="251">
        <v>334</v>
      </c>
      <c r="B335" s="449" t="s">
        <v>992</v>
      </c>
      <c r="C335" s="200" t="s">
        <v>410</v>
      </c>
    </row>
    <row r="336" spans="1:3" x14ac:dyDescent="0.2">
      <c r="A336" s="251">
        <v>335</v>
      </c>
      <c r="B336" s="450" t="s">
        <v>993</v>
      </c>
      <c r="C336" s="203" t="s">
        <v>9</v>
      </c>
    </row>
    <row r="337" spans="1:3" ht="102" x14ac:dyDescent="0.2">
      <c r="A337" s="251">
        <v>336</v>
      </c>
      <c r="B337" s="115" t="s">
        <v>994</v>
      </c>
      <c r="C337" s="382" t="s">
        <v>629</v>
      </c>
    </row>
    <row r="338" spans="1:3" ht="25.5" x14ac:dyDescent="0.2">
      <c r="A338" s="251">
        <v>337</v>
      </c>
      <c r="B338" s="449" t="s">
        <v>995</v>
      </c>
      <c r="C338" s="200" t="s">
        <v>661</v>
      </c>
    </row>
    <row r="339" spans="1:3" x14ac:dyDescent="0.2">
      <c r="A339" s="251">
        <v>338</v>
      </c>
      <c r="B339" s="449" t="s">
        <v>996</v>
      </c>
      <c r="C339" s="200" t="s">
        <v>613</v>
      </c>
    </row>
    <row r="340" spans="1:3" ht="25.5" x14ac:dyDescent="0.2">
      <c r="A340" s="251">
        <v>339</v>
      </c>
      <c r="B340" s="449" t="s">
        <v>999</v>
      </c>
      <c r="C340" s="200" t="s">
        <v>612</v>
      </c>
    </row>
    <row r="341" spans="1:3" ht="25.5" x14ac:dyDescent="0.2">
      <c r="A341" s="251">
        <v>340</v>
      </c>
      <c r="B341" s="449" t="s">
        <v>997</v>
      </c>
      <c r="C341" s="200" t="s">
        <v>610</v>
      </c>
    </row>
    <row r="342" spans="1:3" ht="25.5" x14ac:dyDescent="0.2">
      <c r="A342" s="251">
        <v>341</v>
      </c>
      <c r="B342" s="449" t="s">
        <v>998</v>
      </c>
      <c r="C342" s="200" t="s">
        <v>611</v>
      </c>
    </row>
    <row r="343" spans="1:3" x14ac:dyDescent="0.2">
      <c r="A343" s="251">
        <v>342</v>
      </c>
      <c r="B343" s="386" t="s">
        <v>1000</v>
      </c>
      <c r="C343" s="372" t="s">
        <v>54</v>
      </c>
    </row>
    <row r="344" spans="1:3" ht="25.5" x14ac:dyDescent="0.2">
      <c r="A344" s="251">
        <v>343</v>
      </c>
      <c r="B344" s="386" t="s">
        <v>1001</v>
      </c>
      <c r="C344" s="372" t="s">
        <v>411</v>
      </c>
    </row>
    <row r="345" spans="1:3" ht="38.25" x14ac:dyDescent="0.2">
      <c r="A345" s="251">
        <v>344</v>
      </c>
      <c r="B345" s="386" t="s">
        <v>1002</v>
      </c>
      <c r="C345" s="372" t="s">
        <v>412</v>
      </c>
    </row>
    <row r="346" spans="1:3" ht="38.25" x14ac:dyDescent="0.2">
      <c r="A346" s="251">
        <v>345</v>
      </c>
      <c r="B346" s="451" t="s">
        <v>1003</v>
      </c>
      <c r="C346" s="384" t="s">
        <v>529</v>
      </c>
    </row>
    <row r="347" spans="1:3" ht="38.25" x14ac:dyDescent="0.2">
      <c r="A347" s="251">
        <v>346</v>
      </c>
      <c r="B347" s="451" t="s">
        <v>1004</v>
      </c>
      <c r="C347" s="384" t="s">
        <v>302</v>
      </c>
    </row>
    <row r="348" spans="1:3" x14ac:dyDescent="0.2">
      <c r="A348" s="251">
        <v>347</v>
      </c>
      <c r="B348" s="386" t="s">
        <v>1008</v>
      </c>
      <c r="C348" s="372" t="s">
        <v>454</v>
      </c>
    </row>
    <row r="349" spans="1:3" ht="51" x14ac:dyDescent="0.2">
      <c r="A349" s="251">
        <v>348</v>
      </c>
      <c r="B349" s="393" t="s">
        <v>1005</v>
      </c>
      <c r="C349" s="204" t="s">
        <v>413</v>
      </c>
    </row>
    <row r="350" spans="1:3" ht="76.5" x14ac:dyDescent="0.2">
      <c r="A350" s="251">
        <v>349</v>
      </c>
      <c r="B350" s="451" t="s">
        <v>1006</v>
      </c>
      <c r="C350" s="384" t="s">
        <v>479</v>
      </c>
    </row>
    <row r="351" spans="1:3" x14ac:dyDescent="0.2">
      <c r="A351" s="251">
        <v>350</v>
      </c>
      <c r="B351" s="451" t="s">
        <v>1007</v>
      </c>
      <c r="C351" s="384" t="s">
        <v>303</v>
      </c>
    </row>
    <row r="352" spans="1:3" ht="26.25" x14ac:dyDescent="0.2">
      <c r="A352" s="251">
        <v>351</v>
      </c>
      <c r="B352" s="452" t="s">
        <v>1009</v>
      </c>
      <c r="C352" s="263" t="s">
        <v>336</v>
      </c>
    </row>
    <row r="353" spans="1:3" ht="26.25" x14ac:dyDescent="0.2">
      <c r="A353" s="251">
        <v>352</v>
      </c>
      <c r="B353" s="452" t="s">
        <v>1010</v>
      </c>
      <c r="C353" s="263" t="s">
        <v>337</v>
      </c>
    </row>
    <row r="354" spans="1:3" x14ac:dyDescent="0.2">
      <c r="A354" s="251">
        <v>353</v>
      </c>
      <c r="B354" s="453" t="s">
        <v>1011</v>
      </c>
      <c r="C354" s="264" t="s">
        <v>125</v>
      </c>
    </row>
    <row r="355" spans="1:3" x14ac:dyDescent="0.2">
      <c r="A355" s="251">
        <v>354</v>
      </c>
      <c r="B355" s="454" t="s">
        <v>1012</v>
      </c>
      <c r="C355" s="43" t="s">
        <v>544</v>
      </c>
    </row>
    <row r="356" spans="1:3" x14ac:dyDescent="0.2">
      <c r="A356" s="251">
        <v>355</v>
      </c>
      <c r="B356" s="453" t="s">
        <v>1013</v>
      </c>
      <c r="C356" s="265" t="s">
        <v>530</v>
      </c>
    </row>
    <row r="357" spans="1:3" x14ac:dyDescent="0.2">
      <c r="A357" s="251">
        <v>356</v>
      </c>
      <c r="B357" s="453" t="s">
        <v>1014</v>
      </c>
      <c r="C357" s="264" t="s">
        <v>126</v>
      </c>
    </row>
    <row r="358" spans="1:3" x14ac:dyDescent="0.2">
      <c r="A358" s="251">
        <v>357</v>
      </c>
      <c r="B358" s="453" t="s">
        <v>1015</v>
      </c>
      <c r="C358" s="264" t="s">
        <v>127</v>
      </c>
    </row>
    <row r="359" spans="1:3" x14ac:dyDescent="0.2">
      <c r="A359" s="251">
        <v>358</v>
      </c>
      <c r="B359" s="453" t="s">
        <v>1016</v>
      </c>
      <c r="C359" s="265" t="s">
        <v>533</v>
      </c>
    </row>
    <row r="360" spans="1:3" x14ac:dyDescent="0.2">
      <c r="A360" s="251">
        <v>359</v>
      </c>
      <c r="B360" s="453" t="s">
        <v>1017</v>
      </c>
      <c r="C360" s="264" t="s">
        <v>128</v>
      </c>
    </row>
    <row r="361" spans="1:3" x14ac:dyDescent="0.2">
      <c r="A361" s="251">
        <v>360</v>
      </c>
      <c r="B361" s="453" t="s">
        <v>1018</v>
      </c>
      <c r="C361" s="265" t="s">
        <v>534</v>
      </c>
    </row>
    <row r="362" spans="1:3" x14ac:dyDescent="0.2">
      <c r="A362" s="251">
        <v>361</v>
      </c>
      <c r="B362" s="453" t="s">
        <v>1019</v>
      </c>
      <c r="C362" s="264" t="s">
        <v>129</v>
      </c>
    </row>
    <row r="363" spans="1:3" x14ac:dyDescent="0.2">
      <c r="A363" s="251">
        <v>362</v>
      </c>
      <c r="B363" s="453" t="s">
        <v>1020</v>
      </c>
      <c r="C363" s="264" t="s">
        <v>130</v>
      </c>
    </row>
    <row r="364" spans="1:3" x14ac:dyDescent="0.2">
      <c r="A364" s="251">
        <v>363</v>
      </c>
      <c r="B364" s="453" t="s">
        <v>1021</v>
      </c>
      <c r="C364" s="264" t="s">
        <v>131</v>
      </c>
    </row>
    <row r="365" spans="1:3" x14ac:dyDescent="0.2">
      <c r="A365" s="251">
        <v>364</v>
      </c>
      <c r="B365" s="453" t="s">
        <v>1022</v>
      </c>
      <c r="C365" s="264" t="s">
        <v>132</v>
      </c>
    </row>
    <row r="366" spans="1:3" x14ac:dyDescent="0.2">
      <c r="A366" s="251">
        <v>365</v>
      </c>
      <c r="B366" s="453" t="s">
        <v>1023</v>
      </c>
      <c r="C366" s="264" t="s">
        <v>133</v>
      </c>
    </row>
    <row r="367" spans="1:3" x14ac:dyDescent="0.2">
      <c r="A367" s="251">
        <v>366</v>
      </c>
      <c r="B367" s="453" t="s">
        <v>1024</v>
      </c>
      <c r="C367" s="264" t="s">
        <v>134</v>
      </c>
    </row>
    <row r="368" spans="1:3" x14ac:dyDescent="0.2">
      <c r="A368" s="251">
        <v>367</v>
      </c>
      <c r="B368" s="453" t="s">
        <v>1025</v>
      </c>
      <c r="C368" s="264" t="s">
        <v>135</v>
      </c>
    </row>
    <row r="369" spans="1:3" x14ac:dyDescent="0.2">
      <c r="A369" s="251">
        <v>368</v>
      </c>
      <c r="B369" s="453" t="s">
        <v>1026</v>
      </c>
      <c r="C369" s="265" t="s">
        <v>535</v>
      </c>
    </row>
    <row r="370" spans="1:3" x14ac:dyDescent="0.2">
      <c r="A370" s="251">
        <v>369</v>
      </c>
      <c r="B370" s="453" t="s">
        <v>1027</v>
      </c>
      <c r="C370" s="264" t="s">
        <v>136</v>
      </c>
    </row>
    <row r="371" spans="1:3" x14ac:dyDescent="0.2">
      <c r="A371" s="251">
        <v>370</v>
      </c>
      <c r="B371" s="453" t="s">
        <v>1028</v>
      </c>
      <c r="C371" s="264" t="s">
        <v>137</v>
      </c>
    </row>
    <row r="372" spans="1:3" x14ac:dyDescent="0.2">
      <c r="A372" s="251">
        <v>371</v>
      </c>
      <c r="B372" s="453" t="s">
        <v>1029</v>
      </c>
      <c r="C372" s="264" t="s">
        <v>138</v>
      </c>
    </row>
    <row r="373" spans="1:3" x14ac:dyDescent="0.2">
      <c r="A373" s="251">
        <v>372</v>
      </c>
      <c r="B373" s="453" t="s">
        <v>1030</v>
      </c>
      <c r="C373" s="265" t="s">
        <v>536</v>
      </c>
    </row>
    <row r="374" spans="1:3" x14ac:dyDescent="0.2">
      <c r="A374" s="251">
        <v>373</v>
      </c>
      <c r="B374" s="453" t="s">
        <v>1031</v>
      </c>
      <c r="C374" s="264" t="s">
        <v>139</v>
      </c>
    </row>
    <row r="375" spans="1:3" x14ac:dyDescent="0.2">
      <c r="A375" s="251">
        <v>374</v>
      </c>
      <c r="B375" s="453" t="s">
        <v>1032</v>
      </c>
      <c r="C375" s="264" t="s">
        <v>140</v>
      </c>
    </row>
    <row r="376" spans="1:3" x14ac:dyDescent="0.2">
      <c r="A376" s="251">
        <v>375</v>
      </c>
      <c r="B376" s="453" t="s">
        <v>1033</v>
      </c>
      <c r="C376" s="264" t="s">
        <v>141</v>
      </c>
    </row>
    <row r="377" spans="1:3" x14ac:dyDescent="0.2">
      <c r="A377" s="251">
        <v>376</v>
      </c>
      <c r="B377" s="453" t="s">
        <v>1034</v>
      </c>
      <c r="C377" s="265" t="s">
        <v>142</v>
      </c>
    </row>
    <row r="378" spans="1:3" x14ac:dyDescent="0.2">
      <c r="A378" s="251">
        <v>377</v>
      </c>
      <c r="B378" s="453" t="s">
        <v>1035</v>
      </c>
      <c r="C378" s="264" t="s">
        <v>143</v>
      </c>
    </row>
    <row r="379" spans="1:3" x14ac:dyDescent="0.2">
      <c r="A379" s="251">
        <v>378</v>
      </c>
      <c r="B379" s="453" t="s">
        <v>1036</v>
      </c>
      <c r="C379" s="264" t="s">
        <v>144</v>
      </c>
    </row>
    <row r="380" spans="1:3" x14ac:dyDescent="0.2">
      <c r="A380" s="251">
        <v>379</v>
      </c>
      <c r="B380" s="453" t="s">
        <v>1037</v>
      </c>
      <c r="C380" s="264" t="s">
        <v>145</v>
      </c>
    </row>
    <row r="381" spans="1:3" x14ac:dyDescent="0.2">
      <c r="A381" s="251">
        <v>380</v>
      </c>
      <c r="B381" s="453" t="s">
        <v>1038</v>
      </c>
      <c r="C381" s="264" t="s">
        <v>146</v>
      </c>
    </row>
    <row r="382" spans="1:3" x14ac:dyDescent="0.2">
      <c r="A382" s="251">
        <v>381</v>
      </c>
      <c r="B382" s="453" t="s">
        <v>1039</v>
      </c>
      <c r="C382" s="264" t="s">
        <v>147</v>
      </c>
    </row>
    <row r="383" spans="1:3" x14ac:dyDescent="0.2">
      <c r="A383" s="251">
        <v>382</v>
      </c>
      <c r="B383" s="453" t="s">
        <v>1040</v>
      </c>
      <c r="C383" s="265" t="s">
        <v>379</v>
      </c>
    </row>
    <row r="384" spans="1:3" x14ac:dyDescent="0.2">
      <c r="A384" s="251">
        <v>383</v>
      </c>
      <c r="B384" s="453" t="s">
        <v>1041</v>
      </c>
      <c r="C384" s="265" t="s">
        <v>457</v>
      </c>
    </row>
    <row r="385" spans="1:3" x14ac:dyDescent="0.2">
      <c r="A385" s="251">
        <v>384</v>
      </c>
      <c r="B385" s="455" t="s">
        <v>1042</v>
      </c>
      <c r="C385" s="321" t="s">
        <v>458</v>
      </c>
    </row>
    <row r="386" spans="1:3" x14ac:dyDescent="0.2">
      <c r="A386" s="251">
        <v>385</v>
      </c>
      <c r="B386" s="453" t="s">
        <v>1043</v>
      </c>
      <c r="C386" s="264" t="s">
        <v>104</v>
      </c>
    </row>
    <row r="387" spans="1:3" x14ac:dyDescent="0.2">
      <c r="A387" s="251">
        <v>386</v>
      </c>
      <c r="B387" s="453" t="s">
        <v>806</v>
      </c>
      <c r="C387" s="265" t="s">
        <v>105</v>
      </c>
    </row>
    <row r="388" spans="1:3" x14ac:dyDescent="0.2">
      <c r="A388" s="251">
        <v>387</v>
      </c>
      <c r="B388" s="453" t="s">
        <v>808</v>
      </c>
      <c r="C388" s="265" t="s">
        <v>368</v>
      </c>
    </row>
    <row r="389" spans="1:3" x14ac:dyDescent="0.2">
      <c r="A389" s="251">
        <v>388</v>
      </c>
      <c r="B389" s="453" t="s">
        <v>1044</v>
      </c>
      <c r="C389" s="264" t="s">
        <v>56</v>
      </c>
    </row>
    <row r="390" spans="1:3" x14ac:dyDescent="0.2">
      <c r="A390" s="251">
        <v>389</v>
      </c>
      <c r="B390" s="453" t="s">
        <v>807</v>
      </c>
      <c r="C390" s="264" t="s">
        <v>361</v>
      </c>
    </row>
    <row r="391" spans="1:3" x14ac:dyDescent="0.2">
      <c r="A391" s="251">
        <v>390</v>
      </c>
      <c r="B391" s="453" t="s">
        <v>1045</v>
      </c>
      <c r="C391" s="264" t="s">
        <v>108</v>
      </c>
    </row>
    <row r="392" spans="1:3" x14ac:dyDescent="0.2">
      <c r="A392" s="251">
        <v>391</v>
      </c>
      <c r="B392" s="453" t="s">
        <v>1046</v>
      </c>
      <c r="C392" s="205" t="s">
        <v>111</v>
      </c>
    </row>
    <row r="393" spans="1:3" x14ac:dyDescent="0.2">
      <c r="A393" s="251">
        <v>392</v>
      </c>
      <c r="B393" s="453" t="s">
        <v>1047</v>
      </c>
      <c r="C393" s="205" t="s">
        <v>110</v>
      </c>
    </row>
    <row r="394" spans="1:3" x14ac:dyDescent="0.2">
      <c r="A394" s="251">
        <v>393</v>
      </c>
      <c r="B394" s="453" t="s">
        <v>1048</v>
      </c>
      <c r="C394" s="264" t="s">
        <v>369</v>
      </c>
    </row>
    <row r="395" spans="1:3" x14ac:dyDescent="0.2">
      <c r="A395" s="251">
        <v>394</v>
      </c>
      <c r="B395" s="453" t="s">
        <v>1049</v>
      </c>
      <c r="C395" s="264" t="s">
        <v>370</v>
      </c>
    </row>
    <row r="396" spans="1:3" x14ac:dyDescent="0.2">
      <c r="A396" s="251">
        <v>395</v>
      </c>
      <c r="B396" s="455" t="s">
        <v>1050</v>
      </c>
      <c r="C396" s="321" t="s">
        <v>409</v>
      </c>
    </row>
    <row r="397" spans="1:3" x14ac:dyDescent="0.2">
      <c r="A397" s="251">
        <v>396</v>
      </c>
      <c r="B397" s="453" t="s">
        <v>1051</v>
      </c>
      <c r="C397" s="266" t="s">
        <v>493</v>
      </c>
    </row>
    <row r="398" spans="1:3" x14ac:dyDescent="0.2">
      <c r="A398" s="251">
        <v>397</v>
      </c>
      <c r="B398" s="453" t="s">
        <v>1052</v>
      </c>
      <c r="C398" s="267" t="s">
        <v>496</v>
      </c>
    </row>
    <row r="399" spans="1:3" ht="23.25" x14ac:dyDescent="0.35">
      <c r="A399" s="251">
        <v>398</v>
      </c>
      <c r="B399" s="456" t="s">
        <v>1053</v>
      </c>
      <c r="C399" s="268" t="s">
        <v>317</v>
      </c>
    </row>
    <row r="400" spans="1:3" ht="13.5" thickBot="1" x14ac:dyDescent="0.25">
      <c r="A400" s="251">
        <v>399</v>
      </c>
      <c r="B400" s="393" t="s">
        <v>1054</v>
      </c>
      <c r="C400" s="269" t="s">
        <v>319</v>
      </c>
    </row>
    <row r="401" spans="1:3" x14ac:dyDescent="0.2">
      <c r="A401" s="251">
        <v>400</v>
      </c>
      <c r="B401" s="448" t="s">
        <v>1055</v>
      </c>
      <c r="C401" s="206" t="s">
        <v>510</v>
      </c>
    </row>
    <row r="402" spans="1:3" x14ac:dyDescent="0.2">
      <c r="A402" s="251">
        <v>401</v>
      </c>
      <c r="B402" s="457" t="s">
        <v>1056</v>
      </c>
      <c r="C402" s="270" t="s">
        <v>318</v>
      </c>
    </row>
    <row r="403" spans="1:3" x14ac:dyDescent="0.2">
      <c r="A403" s="251">
        <v>402</v>
      </c>
      <c r="B403" s="458" t="s">
        <v>1057</v>
      </c>
      <c r="C403" s="207" t="s">
        <v>418</v>
      </c>
    </row>
    <row r="404" spans="1:3" x14ac:dyDescent="0.2">
      <c r="A404" s="251">
        <v>403</v>
      </c>
      <c r="B404" s="449" t="s">
        <v>1058</v>
      </c>
      <c r="C404" s="208" t="s">
        <v>419</v>
      </c>
    </row>
    <row r="405" spans="1:3" x14ac:dyDescent="0.2">
      <c r="A405" s="251">
        <v>404</v>
      </c>
      <c r="B405" s="458" t="s">
        <v>1059</v>
      </c>
      <c r="C405" s="207" t="s">
        <v>420</v>
      </c>
    </row>
    <row r="406" spans="1:3" x14ac:dyDescent="0.2">
      <c r="A406" s="251">
        <v>405</v>
      </c>
      <c r="B406" s="449" t="s">
        <v>1060</v>
      </c>
      <c r="C406" s="208" t="s">
        <v>421</v>
      </c>
    </row>
    <row r="407" spans="1:3" x14ac:dyDescent="0.2">
      <c r="A407" s="251">
        <v>406</v>
      </c>
      <c r="B407" s="458" t="s">
        <v>1061</v>
      </c>
      <c r="C407" s="207" t="s">
        <v>422</v>
      </c>
    </row>
    <row r="408" spans="1:3" x14ac:dyDescent="0.2">
      <c r="A408" s="251">
        <v>407</v>
      </c>
      <c r="B408" s="449" t="s">
        <v>1062</v>
      </c>
      <c r="C408" s="208" t="s">
        <v>423</v>
      </c>
    </row>
    <row r="409" spans="1:3" x14ac:dyDescent="0.2">
      <c r="A409" s="251">
        <v>408</v>
      </c>
      <c r="B409" s="453" t="s">
        <v>1063</v>
      </c>
      <c r="C409" s="264" t="s">
        <v>149</v>
      </c>
    </row>
    <row r="410" spans="1:3" x14ac:dyDescent="0.2">
      <c r="A410" s="251"/>
    </row>
  </sheetData>
  <sheetProtection sheet="1" objects="1" scenarios="1" formatCells="0" formatColumns="0" formatRows="0"/>
  <autoFilter ref="A1:IT1"/>
  <hyperlinks>
    <hyperlink ref="B18" r:id="rId1"/>
    <hyperlink ref="B31" r:id="rId2"/>
    <hyperlink ref="B37" r:id="rId3"/>
    <hyperlink ref="B33" r:id="rId4"/>
    <hyperlink ref="B39" r:id="rId5" display="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hyperlink ref="C18" r:id="rId6"/>
    <hyperlink ref="C31" r:id="rId7"/>
    <hyperlink ref="C37" r:id="rId8"/>
    <hyperlink ref="C33" r:id="rId9"/>
    <hyperlink ref="C39" r:id="rId10" display="https://eur06.safelinks.protection.outlook.com/?url=https%3A%2F%2Fclimate.ec.europa.eu%2Feu-action%2Feu-emissions-trading-system-eu-ets_en&amp;data=05%7C02%7Cl.candlin%40sqconsult.com%7C22abcc1a1992475cf5a408dc43724b95%7C1c1df544b595484a84d1ea44747c9427%7C1%7C0%7C638459405386053472%7CUnknown%7CTWFpbGZsb3d8eyJWIjoiMC4wLjAwMDAiLCJQIjoiV2luMzIiLCJBTiI6Ik1haWwiLCJXVCI6Mn0%3D%7C0%7C%7C%7C&amp;sdata=Rt6mCo%2BJS4AnlMOqDNlGPXTavmonkIKe9b8GJmWGVZ4%3D&amp;reserved=0"/>
  </hyperlinks>
  <pageMargins left="0.7" right="0.7" top="0.78740157499999996" bottom="0.78740157499999996" header="0.3" footer="0.3"/>
  <pageSetup paperSize="9" orientation="portrait"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E89"/>
  <sheetViews>
    <sheetView workbookViewId="0"/>
  </sheetViews>
  <sheetFormatPr defaultColWidth="9.140625" defaultRowHeight="12.75" x14ac:dyDescent="0.2"/>
  <cols>
    <col min="1" max="1" width="17.140625" customWidth="1"/>
    <col min="2" max="2" width="34.7109375" customWidth="1"/>
    <col min="3" max="3" width="15.140625" customWidth="1"/>
  </cols>
  <sheetData>
    <row r="1" spans="1:5" ht="13.5" thickBot="1" x14ac:dyDescent="0.25">
      <c r="A1" s="3" t="s">
        <v>159</v>
      </c>
    </row>
    <row r="2" spans="1:5" ht="13.5" thickBot="1" x14ac:dyDescent="0.25">
      <c r="A2" s="4" t="s">
        <v>160</v>
      </c>
      <c r="B2" s="5" t="s">
        <v>340</v>
      </c>
    </row>
    <row r="3" spans="1:5" ht="13.5" thickBot="1" x14ac:dyDescent="0.25">
      <c r="A3" s="6" t="s">
        <v>162</v>
      </c>
      <c r="B3" s="7">
        <v>45336</v>
      </c>
      <c r="C3" s="8" t="str">
        <f>IF(ISNUMBER(MATCH(B3,A19:A27,0)),VLOOKUP(B3,A19:B27,2,FALSE),"---")</f>
        <v>VR P4 FAR_COM_en_140224.xls</v>
      </c>
      <c r="D3" s="9"/>
      <c r="E3" s="10"/>
    </row>
    <row r="4" spans="1:5" x14ac:dyDescent="0.2">
      <c r="A4" s="11" t="s">
        <v>163</v>
      </c>
      <c r="B4" s="12" t="s">
        <v>164</v>
      </c>
    </row>
    <row r="5" spans="1:5" ht="13.5" thickBot="1" x14ac:dyDescent="0.25">
      <c r="A5" s="13" t="s">
        <v>165</v>
      </c>
      <c r="B5" s="14" t="s">
        <v>166</v>
      </c>
    </row>
    <row r="7" spans="1:5" x14ac:dyDescent="0.2">
      <c r="A7" s="3" t="s">
        <v>167</v>
      </c>
    </row>
    <row r="8" spans="1:5" x14ac:dyDescent="0.2">
      <c r="A8" s="15" t="s">
        <v>168</v>
      </c>
      <c r="B8" s="15"/>
      <c r="C8" s="15" t="s">
        <v>169</v>
      </c>
    </row>
    <row r="9" spans="1:5" x14ac:dyDescent="0.2">
      <c r="A9" s="15" t="s">
        <v>170</v>
      </c>
      <c r="B9" s="15"/>
      <c r="C9" s="15" t="s">
        <v>171</v>
      </c>
    </row>
    <row r="10" spans="1:5" x14ac:dyDescent="0.2">
      <c r="A10" s="15" t="s">
        <v>172</v>
      </c>
      <c r="B10" s="15"/>
      <c r="C10" s="15" t="s">
        <v>173</v>
      </c>
    </row>
    <row r="11" spans="1:5" x14ac:dyDescent="0.2">
      <c r="A11" s="15" t="s">
        <v>174</v>
      </c>
      <c r="B11" s="15"/>
      <c r="C11" s="15" t="s">
        <v>175</v>
      </c>
    </row>
    <row r="12" spans="1:5" x14ac:dyDescent="0.2">
      <c r="A12" s="15" t="s">
        <v>161</v>
      </c>
      <c r="B12" s="15"/>
      <c r="C12" s="15" t="s">
        <v>176</v>
      </c>
    </row>
    <row r="13" spans="1:5" x14ac:dyDescent="0.2">
      <c r="A13" s="15" t="s">
        <v>177</v>
      </c>
      <c r="B13" s="15"/>
      <c r="C13" s="15" t="s">
        <v>178</v>
      </c>
    </row>
    <row r="14" spans="1:5" x14ac:dyDescent="0.2">
      <c r="A14" s="15" t="s">
        <v>179</v>
      </c>
      <c r="B14" s="15"/>
      <c r="C14" s="15" t="s">
        <v>180</v>
      </c>
    </row>
    <row r="15" spans="1:5" x14ac:dyDescent="0.2">
      <c r="A15" s="31" t="s">
        <v>308</v>
      </c>
      <c r="B15" s="15"/>
      <c r="C15" s="15" t="s">
        <v>309</v>
      </c>
    </row>
    <row r="16" spans="1:5" x14ac:dyDescent="0.2">
      <c r="A16" s="31" t="s">
        <v>340</v>
      </c>
      <c r="B16" s="15"/>
      <c r="C16" s="15" t="s">
        <v>341</v>
      </c>
    </row>
    <row r="18" spans="1:4" x14ac:dyDescent="0.2">
      <c r="A18" s="16" t="s">
        <v>181</v>
      </c>
      <c r="B18" s="17" t="s">
        <v>182</v>
      </c>
      <c r="C18" s="17" t="s">
        <v>183</v>
      </c>
      <c r="D18" s="18"/>
    </row>
    <row r="19" spans="1:4" x14ac:dyDescent="0.2">
      <c r="A19" s="19">
        <v>43467</v>
      </c>
      <c r="B19" s="20" t="str">
        <f t="shared" ref="B19:B27" si="0">IF(ISBLANK($A19),"---", VLOOKUP($B$2,$A$8:$C$16,3,0) &amp; "_" &amp; VLOOKUP($B$4,$A$30:$B$62,2,0)&amp;"_"&amp;VLOOKUP($B$5,$A$65:$B$89,2,0)&amp;"_"&amp; TEXT(DAY($A19),"0#")&amp; TEXT(MONTH($A19),"0#")&amp; TEXT(YEAR($A19)-2000,"0#")&amp;".xls")</f>
        <v>VR P4 FAR_COM_en_020119.xls</v>
      </c>
      <c r="C19" s="20" t="s">
        <v>342</v>
      </c>
      <c r="D19" s="21"/>
    </row>
    <row r="20" spans="1:4" x14ac:dyDescent="0.2">
      <c r="A20" s="22">
        <v>43479</v>
      </c>
      <c r="B20" s="23" t="str">
        <f t="shared" si="0"/>
        <v>VR P4 FAR_COM_en_140119.xls</v>
      </c>
      <c r="C20" s="23" t="s">
        <v>427</v>
      </c>
      <c r="D20" s="24"/>
    </row>
    <row r="21" spans="1:4" x14ac:dyDescent="0.2">
      <c r="A21" s="22">
        <v>43497</v>
      </c>
      <c r="B21" s="23" t="str">
        <f t="shared" si="0"/>
        <v>VR P4 FAR_COM_en_010219.xls</v>
      </c>
      <c r="C21" s="120" t="s">
        <v>463</v>
      </c>
      <c r="D21" s="24"/>
    </row>
    <row r="22" spans="1:4" x14ac:dyDescent="0.2">
      <c r="A22" s="22">
        <v>43523</v>
      </c>
      <c r="B22" s="23" t="str">
        <f t="shared" si="0"/>
        <v>VR P4 FAR_COM_en_270219.xls</v>
      </c>
      <c r="C22" s="120" t="s">
        <v>518</v>
      </c>
      <c r="D22" s="24"/>
    </row>
    <row r="23" spans="1:4" x14ac:dyDescent="0.2">
      <c r="A23" s="22">
        <v>45336</v>
      </c>
      <c r="B23" s="23" t="str">
        <f t="shared" si="0"/>
        <v>VR P4 FAR_COM_en_140224.xls</v>
      </c>
      <c r="C23" s="299" t="s">
        <v>537</v>
      </c>
      <c r="D23" s="300"/>
    </row>
    <row r="24" spans="1:4" x14ac:dyDescent="0.2">
      <c r="A24" s="22"/>
      <c r="B24" s="23" t="str">
        <f t="shared" si="0"/>
        <v>---</v>
      </c>
      <c r="C24" s="23"/>
      <c r="D24" s="24"/>
    </row>
    <row r="25" spans="1:4" x14ac:dyDescent="0.2">
      <c r="A25" s="22"/>
      <c r="B25" s="23" t="str">
        <f t="shared" si="0"/>
        <v>---</v>
      </c>
      <c r="C25" s="23"/>
      <c r="D25" s="24"/>
    </row>
    <row r="26" spans="1:4" x14ac:dyDescent="0.2">
      <c r="A26" s="22"/>
      <c r="B26" s="23" t="str">
        <f t="shared" si="0"/>
        <v>---</v>
      </c>
      <c r="C26" s="23"/>
      <c r="D26" s="24"/>
    </row>
    <row r="27" spans="1:4" x14ac:dyDescent="0.2">
      <c r="A27" s="25"/>
      <c r="B27" s="26" t="str">
        <f t="shared" si="0"/>
        <v>---</v>
      </c>
      <c r="C27" s="26"/>
      <c r="D27" s="27"/>
    </row>
    <row r="29" spans="1:4" x14ac:dyDescent="0.2">
      <c r="A29" s="3" t="s">
        <v>163</v>
      </c>
    </row>
    <row r="30" spans="1:4" x14ac:dyDescent="0.2">
      <c r="A30" s="28" t="s">
        <v>164</v>
      </c>
      <c r="B30" s="28" t="s">
        <v>184</v>
      </c>
    </row>
    <row r="31" spans="1:4" x14ac:dyDescent="0.2">
      <c r="A31" s="28" t="s">
        <v>185</v>
      </c>
      <c r="B31" s="28" t="s">
        <v>186</v>
      </c>
    </row>
    <row r="32" spans="1:4" x14ac:dyDescent="0.2">
      <c r="A32" s="28" t="s">
        <v>187</v>
      </c>
      <c r="B32" s="28" t="s">
        <v>188</v>
      </c>
    </row>
    <row r="33" spans="1:2" x14ac:dyDescent="0.2">
      <c r="A33" s="28" t="s">
        <v>189</v>
      </c>
      <c r="B33" s="28" t="s">
        <v>190</v>
      </c>
    </row>
    <row r="34" spans="1:2" x14ac:dyDescent="0.2">
      <c r="A34" s="28" t="s">
        <v>191</v>
      </c>
      <c r="B34" s="28" t="s">
        <v>192</v>
      </c>
    </row>
    <row r="35" spans="1:2" x14ac:dyDescent="0.2">
      <c r="A35" s="28" t="s">
        <v>193</v>
      </c>
      <c r="B35" s="28" t="s">
        <v>194</v>
      </c>
    </row>
    <row r="36" spans="1:2" x14ac:dyDescent="0.2">
      <c r="A36" s="28" t="s">
        <v>195</v>
      </c>
      <c r="B36" s="28" t="s">
        <v>196</v>
      </c>
    </row>
    <row r="37" spans="1:2" x14ac:dyDescent="0.2">
      <c r="A37" s="28" t="s">
        <v>197</v>
      </c>
      <c r="B37" s="28" t="s">
        <v>198</v>
      </c>
    </row>
    <row r="38" spans="1:2" x14ac:dyDescent="0.2">
      <c r="A38" s="28" t="s">
        <v>199</v>
      </c>
      <c r="B38" s="28" t="s">
        <v>200</v>
      </c>
    </row>
    <row r="39" spans="1:2" x14ac:dyDescent="0.2">
      <c r="A39" s="28" t="s">
        <v>201</v>
      </c>
      <c r="B39" s="28" t="s">
        <v>202</v>
      </c>
    </row>
    <row r="40" spans="1:2" x14ac:dyDescent="0.2">
      <c r="A40" s="28" t="s">
        <v>203</v>
      </c>
      <c r="B40" s="28" t="s">
        <v>204</v>
      </c>
    </row>
    <row r="41" spans="1:2" x14ac:dyDescent="0.2">
      <c r="A41" s="28" t="s">
        <v>205</v>
      </c>
      <c r="B41" s="28" t="s">
        <v>206</v>
      </c>
    </row>
    <row r="42" spans="1:2" x14ac:dyDescent="0.2">
      <c r="A42" s="28" t="s">
        <v>207</v>
      </c>
      <c r="B42" s="28" t="s">
        <v>208</v>
      </c>
    </row>
    <row r="43" spans="1:2" x14ac:dyDescent="0.2">
      <c r="A43" s="28" t="s">
        <v>209</v>
      </c>
      <c r="B43" s="28" t="s">
        <v>210</v>
      </c>
    </row>
    <row r="44" spans="1:2" x14ac:dyDescent="0.2">
      <c r="A44" s="28" t="s">
        <v>211</v>
      </c>
      <c r="B44" s="28" t="s">
        <v>212</v>
      </c>
    </row>
    <row r="45" spans="1:2" x14ac:dyDescent="0.2">
      <c r="A45" s="28" t="s">
        <v>213</v>
      </c>
      <c r="B45" s="28" t="s">
        <v>310</v>
      </c>
    </row>
    <row r="46" spans="1:2" x14ac:dyDescent="0.2">
      <c r="A46" s="28" t="s">
        <v>214</v>
      </c>
      <c r="B46" s="28" t="s">
        <v>215</v>
      </c>
    </row>
    <row r="47" spans="1:2" x14ac:dyDescent="0.2">
      <c r="A47" s="28" t="s">
        <v>216</v>
      </c>
      <c r="B47" s="28" t="s">
        <v>217</v>
      </c>
    </row>
    <row r="48" spans="1:2" x14ac:dyDescent="0.2">
      <c r="A48" s="28" t="s">
        <v>218</v>
      </c>
      <c r="B48" s="28" t="s">
        <v>219</v>
      </c>
    </row>
    <row r="49" spans="1:2" x14ac:dyDescent="0.2">
      <c r="A49" s="28" t="s">
        <v>220</v>
      </c>
      <c r="B49" s="28" t="s">
        <v>221</v>
      </c>
    </row>
    <row r="50" spans="1:2" x14ac:dyDescent="0.2">
      <c r="A50" s="28" t="s">
        <v>222</v>
      </c>
      <c r="B50" s="28" t="s">
        <v>223</v>
      </c>
    </row>
    <row r="51" spans="1:2" x14ac:dyDescent="0.2">
      <c r="A51" s="28" t="s">
        <v>224</v>
      </c>
      <c r="B51" s="28" t="s">
        <v>225</v>
      </c>
    </row>
    <row r="52" spans="1:2" x14ac:dyDescent="0.2">
      <c r="A52" s="28" t="s">
        <v>226</v>
      </c>
      <c r="B52" s="28" t="s">
        <v>227</v>
      </c>
    </row>
    <row r="53" spans="1:2" x14ac:dyDescent="0.2">
      <c r="A53" s="28" t="s">
        <v>228</v>
      </c>
      <c r="B53" s="28" t="s">
        <v>229</v>
      </c>
    </row>
    <row r="54" spans="1:2" x14ac:dyDescent="0.2">
      <c r="A54" s="28" t="s">
        <v>230</v>
      </c>
      <c r="B54" s="28" t="s">
        <v>231</v>
      </c>
    </row>
    <row r="55" spans="1:2" x14ac:dyDescent="0.2">
      <c r="A55" s="28" t="s">
        <v>232</v>
      </c>
      <c r="B55" s="28" t="s">
        <v>233</v>
      </c>
    </row>
    <row r="56" spans="1:2" x14ac:dyDescent="0.2">
      <c r="A56" s="28" t="s">
        <v>234</v>
      </c>
      <c r="B56" s="28" t="s">
        <v>235</v>
      </c>
    </row>
    <row r="57" spans="1:2" x14ac:dyDescent="0.2">
      <c r="A57" s="28" t="s">
        <v>236</v>
      </c>
      <c r="B57" s="28" t="s">
        <v>237</v>
      </c>
    </row>
    <row r="58" spans="1:2" x14ac:dyDescent="0.2">
      <c r="A58" s="28" t="s">
        <v>238</v>
      </c>
      <c r="B58" s="28" t="s">
        <v>239</v>
      </c>
    </row>
    <row r="59" spans="1:2" x14ac:dyDescent="0.2">
      <c r="A59" s="28" t="s">
        <v>240</v>
      </c>
      <c r="B59" s="28" t="s">
        <v>241</v>
      </c>
    </row>
    <row r="60" spans="1:2" x14ac:dyDescent="0.2">
      <c r="A60" s="28" t="s">
        <v>242</v>
      </c>
      <c r="B60" s="28" t="s">
        <v>243</v>
      </c>
    </row>
    <row r="61" spans="1:2" x14ac:dyDescent="0.2">
      <c r="A61" s="28" t="s">
        <v>244</v>
      </c>
      <c r="B61" s="28" t="s">
        <v>245</v>
      </c>
    </row>
    <row r="62" spans="1:2" x14ac:dyDescent="0.2">
      <c r="A62" s="28" t="s">
        <v>246</v>
      </c>
      <c r="B62" s="28" t="s">
        <v>247</v>
      </c>
    </row>
    <row r="64" spans="1:2" x14ac:dyDescent="0.2">
      <c r="A64" s="3" t="s">
        <v>248</v>
      </c>
    </row>
    <row r="65" spans="1:2" x14ac:dyDescent="0.2">
      <c r="A65" s="29" t="s">
        <v>249</v>
      </c>
      <c r="B65" s="29" t="s">
        <v>250</v>
      </c>
    </row>
    <row r="66" spans="1:2" x14ac:dyDescent="0.2">
      <c r="A66" s="29" t="s">
        <v>251</v>
      </c>
      <c r="B66" s="29" t="s">
        <v>252</v>
      </c>
    </row>
    <row r="67" spans="1:2" x14ac:dyDescent="0.2">
      <c r="A67" s="29" t="s">
        <v>253</v>
      </c>
      <c r="B67" s="29" t="s">
        <v>254</v>
      </c>
    </row>
    <row r="68" spans="1:2" x14ac:dyDescent="0.2">
      <c r="A68" s="29" t="s">
        <v>255</v>
      </c>
      <c r="B68" s="29" t="s">
        <v>256</v>
      </c>
    </row>
    <row r="69" spans="1:2" x14ac:dyDescent="0.2">
      <c r="A69" s="29" t="s">
        <v>257</v>
      </c>
      <c r="B69" s="29" t="s">
        <v>258</v>
      </c>
    </row>
    <row r="70" spans="1:2" x14ac:dyDescent="0.2">
      <c r="A70" s="29" t="s">
        <v>259</v>
      </c>
      <c r="B70" s="29" t="s">
        <v>260</v>
      </c>
    </row>
    <row r="71" spans="1:2" x14ac:dyDescent="0.2">
      <c r="A71" s="29" t="s">
        <v>261</v>
      </c>
      <c r="B71" s="29" t="s">
        <v>262</v>
      </c>
    </row>
    <row r="72" spans="1:2" x14ac:dyDescent="0.2">
      <c r="A72" s="29" t="s">
        <v>263</v>
      </c>
      <c r="B72" s="29" t="s">
        <v>264</v>
      </c>
    </row>
    <row r="73" spans="1:2" x14ac:dyDescent="0.2">
      <c r="A73" s="29" t="s">
        <v>166</v>
      </c>
      <c r="B73" s="29" t="s">
        <v>265</v>
      </c>
    </row>
    <row r="74" spans="1:2" x14ac:dyDescent="0.2">
      <c r="A74" s="29" t="s">
        <v>266</v>
      </c>
      <c r="B74" s="29" t="s">
        <v>267</v>
      </c>
    </row>
    <row r="75" spans="1:2" x14ac:dyDescent="0.2">
      <c r="A75" s="29" t="s">
        <v>268</v>
      </c>
      <c r="B75" s="29" t="s">
        <v>311</v>
      </c>
    </row>
    <row r="76" spans="1:2" x14ac:dyDescent="0.2">
      <c r="A76" s="29" t="s">
        <v>269</v>
      </c>
      <c r="B76" s="29" t="s">
        <v>270</v>
      </c>
    </row>
    <row r="77" spans="1:2" x14ac:dyDescent="0.2">
      <c r="A77" s="29" t="s">
        <v>271</v>
      </c>
      <c r="B77" s="29" t="s">
        <v>272</v>
      </c>
    </row>
    <row r="78" spans="1:2" x14ac:dyDescent="0.2">
      <c r="A78" s="29" t="s">
        <v>273</v>
      </c>
      <c r="B78" s="29" t="s">
        <v>274</v>
      </c>
    </row>
    <row r="79" spans="1:2" x14ac:dyDescent="0.2">
      <c r="A79" s="29" t="s">
        <v>275</v>
      </c>
      <c r="B79" s="29" t="s">
        <v>276</v>
      </c>
    </row>
    <row r="80" spans="1:2" x14ac:dyDescent="0.2">
      <c r="A80" s="29" t="s">
        <v>277</v>
      </c>
      <c r="B80" s="29" t="s">
        <v>278</v>
      </c>
    </row>
    <row r="81" spans="1:2" x14ac:dyDescent="0.2">
      <c r="A81" s="29" t="s">
        <v>279</v>
      </c>
      <c r="B81" s="29" t="s">
        <v>155</v>
      </c>
    </row>
    <row r="82" spans="1:2" x14ac:dyDescent="0.2">
      <c r="A82" s="29" t="s">
        <v>280</v>
      </c>
      <c r="B82" s="29" t="s">
        <v>281</v>
      </c>
    </row>
    <row r="83" spans="1:2" x14ac:dyDescent="0.2">
      <c r="A83" s="29" t="s">
        <v>282</v>
      </c>
      <c r="B83" s="29" t="s">
        <v>283</v>
      </c>
    </row>
    <row r="84" spans="1:2" x14ac:dyDescent="0.2">
      <c r="A84" s="29" t="s">
        <v>284</v>
      </c>
      <c r="B84" s="29" t="s">
        <v>285</v>
      </c>
    </row>
    <row r="85" spans="1:2" x14ac:dyDescent="0.2">
      <c r="A85" s="29" t="s">
        <v>286</v>
      </c>
      <c r="B85" s="29" t="s">
        <v>287</v>
      </c>
    </row>
    <row r="86" spans="1:2" x14ac:dyDescent="0.2">
      <c r="A86" s="29" t="s">
        <v>288</v>
      </c>
      <c r="B86" s="29" t="s">
        <v>289</v>
      </c>
    </row>
    <row r="87" spans="1:2" x14ac:dyDescent="0.2">
      <c r="A87" s="29" t="s">
        <v>290</v>
      </c>
      <c r="B87" s="29" t="s">
        <v>291</v>
      </c>
    </row>
    <row r="88" spans="1:2" x14ac:dyDescent="0.2">
      <c r="A88" s="29" t="s">
        <v>292</v>
      </c>
      <c r="B88" s="29" t="s">
        <v>293</v>
      </c>
    </row>
    <row r="89" spans="1:2" x14ac:dyDescent="0.2">
      <c r="A89" s="29" t="s">
        <v>294</v>
      </c>
      <c r="B89" s="29" t="s">
        <v>295</v>
      </c>
    </row>
  </sheetData>
  <sheetProtection sheet="1" objects="1" scenarios="1" formatCells="0" formatColumns="0" formatRows="0"/>
  <dataValidations count="4">
    <dataValidation type="list" allowBlank="1" showInputMessage="1" showErrorMessage="1" sqref="B4">
      <formula1>$A$30:$A$62</formula1>
    </dataValidation>
    <dataValidation type="list" allowBlank="1" showInputMessage="1" showErrorMessage="1" sqref="B5">
      <formula1>$A$65:$A$89</formula1>
    </dataValidation>
    <dataValidation type="list" allowBlank="1" showInputMessage="1" showErrorMessage="1" sqref="B3">
      <formula1>$A$19:$A$27</formula1>
    </dataValidation>
    <dataValidation type="list" showInputMessage="1" showErrorMessage="1" sqref="B2">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38"/>
  <sheetViews>
    <sheetView workbookViewId="0"/>
  </sheetViews>
  <sheetFormatPr defaultColWidth="9.140625" defaultRowHeight="12.75" x14ac:dyDescent="0.2"/>
  <cols>
    <col min="1" max="1" width="9.140625" customWidth="1"/>
    <col min="2" max="2" width="31.140625" customWidth="1"/>
    <col min="3" max="3" width="63" customWidth="1"/>
  </cols>
  <sheetData>
    <row r="1" spans="1:3" ht="15.75" x14ac:dyDescent="0.2">
      <c r="B1" s="86" t="str">
        <f>Translations!$B$48</f>
        <v>Как да използвате този файл</v>
      </c>
      <c r="C1" s="54"/>
    </row>
    <row r="2" spans="1:3" ht="34.5" customHeight="1" thickBot="1" x14ac:dyDescent="0.25">
      <c r="B2" s="548" t="str">
        <f>Translations!$B$49</f>
        <v>Този шаблон на доклад за проверка на FAR се състои от следните листове, които са неразривно преплетени:</v>
      </c>
      <c r="C2" s="548"/>
    </row>
    <row r="3" spans="1:3" ht="26.1" customHeight="1" x14ac:dyDescent="0.2">
      <c r="B3" s="1" t="str">
        <f>Translations!$B$50</f>
        <v>Становище (инсталация)</v>
      </c>
      <c r="C3" s="87" t="str">
        <f>Translations!$B$51</f>
        <v>Официалният документ със становище за стационарна инсталация трябва да бъде подписан от упълномощеното лице от проверяващия</v>
      </c>
    </row>
    <row r="4" spans="1:3" ht="38.25" x14ac:dyDescent="0.2">
      <c r="B4" s="2" t="str">
        <f>Translations!$B$52</f>
        <v>Приложение 1: КОНСТАТАЦИИ</v>
      </c>
      <c r="C4" s="88" t="str">
        <f>Translations!$B$53</f>
        <v>Да се изброят всички оставащи - некоригирани - неточности, несъответствия и несъответствия, както и ключовите възможности за подобрение, идентифицирани от проверката</v>
      </c>
    </row>
    <row r="5" spans="1:3" ht="54.75" customHeight="1" x14ac:dyDescent="0.2">
      <c r="B5" s="2" t="str">
        <f>Translations!$B$54</f>
        <v>Приложение 2 : РАБОТА</v>
      </c>
      <c r="C5" s="88" t="str">
        <f>Translations!$B$55</f>
        <v>Предистория и друга информация от значение за становището, като например критериите, които контролират процеса на проверка (правила за акредитация/сертифициране и т.н.) и критериите, спрямо които се извършва проверката (правила на ЕС СТЕ и т.н.)</v>
      </c>
    </row>
    <row r="6" spans="1:3" ht="120" customHeight="1" thickBot="1" x14ac:dyDescent="0.25">
      <c r="B6" s="30" t="str">
        <f>Translations!$B$56</f>
        <v>Приложение 3: ПРОМЕНИ</v>
      </c>
      <c r="C6" s="89" t="str">
        <f>Translations!$B$57</f>
        <v>Резюме на всички промени в инсталацията или в (одобрения) MMP, които не са докладвани на/одобрени от КО към момента на завършване на проверката.</v>
      </c>
    </row>
    <row r="7" spans="1:3" x14ac:dyDescent="0.2">
      <c r="B7" s="59"/>
      <c r="C7" s="59"/>
    </row>
    <row r="8" spans="1:3" ht="13.5" thickBot="1" x14ac:dyDescent="0.25">
      <c r="A8" s="547" t="str">
        <f>Translations!$B$58</f>
        <v>Цветови кодове</v>
      </c>
      <c r="B8" s="547"/>
      <c r="C8" s="54"/>
    </row>
    <row r="9" spans="1:3" ht="51" customHeight="1" x14ac:dyDescent="0.2">
      <c r="A9" s="90"/>
      <c r="B9" s="549" t="str">
        <f>Translations!$B$59</f>
        <v>Моля, попълнете всички жълти клетки в шаблона, като изтриете или промените според случая всеки текст, който вече е в клетката, и в съответствие със специфичните инструкции вдясно на клетката. Ако е необходимо допълнително място, моля, вмъкнете допълнителен ред по-долу и обединете клетките. Ако добавите редове към която и да е страница, моля, проверете дали страницата все още се отпечатва правилно и нулирайте областта за печат, ако е необходимо.</v>
      </c>
      <c r="C9" s="550"/>
    </row>
    <row r="10" spans="1:3" ht="27" customHeight="1" thickBot="1" x14ac:dyDescent="0.25">
      <c r="A10" s="91"/>
      <c r="B10" s="551" t="str">
        <f>Translations!$B$60</f>
        <v>Актуализирайте клетките в синьо, за да се уверите, че са избрани само референтните документи на критериите, свързани с вашия верификатор и тази верификация.</v>
      </c>
      <c r="C10" s="552"/>
    </row>
    <row r="11" spans="1:3" ht="40.5" customHeight="1" thickBot="1" x14ac:dyDescent="0.25">
      <c r="A11" s="132"/>
      <c r="B11" s="553" t="str">
        <f>Translations!$B$61</f>
        <v>Допълнителни инструкции или коментари са дадени отдясно на клетките, според случая. Те трябва да бъдат прочетени ПРЕДИ завършването на шаблона. Форматът на страницата е настроен да разпечатва само съответните раздели на становището и приложенията, а НЕ колоната с инструкции.</v>
      </c>
      <c r="C11" s="554"/>
    </row>
    <row r="12" spans="1:3" ht="13.5" thickBot="1" x14ac:dyDescent="0.25">
      <c r="B12" s="59"/>
      <c r="C12" s="59"/>
    </row>
    <row r="13" spans="1:3" x14ac:dyDescent="0.2">
      <c r="B13" s="540" t="str">
        <f>Translations!$B$62</f>
        <v>За неразривно свързване на този доклад за проверка с отчета за базови данни, който действително е бил проверен, съществуват няколко опции.</v>
      </c>
      <c r="C13" s="541"/>
    </row>
    <row r="14" spans="1:3" ht="12.75" customHeight="1" x14ac:dyDescent="0.2">
      <c r="B14" s="542" t="str">
        <f>Translations!$B$63</f>
        <v>Ако държавата членка предоставя портал за електронно подаване на данни, обикновено не е необходимо да се предприемат допълнителни мерки.</v>
      </c>
      <c r="C14" s="543"/>
    </row>
    <row r="15" spans="1:3" ht="38.25" customHeight="1" x14ac:dyDescent="0.2">
      <c r="B15" s="542" t="str">
        <f>Translations!$B$64</f>
        <v>Друг вариант е проверяващият да изпрати верифицирания доклад и доклада за проверка на компетентния орган (КО), независимо от официалното представяне на оператора, за да предостави доказателство, че не са променени данни след проверката.</v>
      </c>
      <c r="C15" s="543"/>
    </row>
    <row r="16" spans="1:3" ht="38.25" customHeight="1" x14ac:dyDescent="0.2">
      <c r="B16" s="542" t="str">
        <f>Translations!$B$65</f>
        <v>КО могат също така да изискат от верификатора да копира листовете „Изявление за становище“ и приложения 1 до 3 в отчета с данни на оператора или да дефинира други средства за гарантиране на целостта на данните, като копиране на съответните данни от доклада с базови данни в доклада за проверка.</v>
      </c>
      <c r="C16" s="543"/>
    </row>
    <row r="17" spans="2:3" ht="25.5" customHeight="1" thickBot="1" x14ac:dyDescent="0.25">
      <c r="B17" s="544" t="str">
        <f>Translations!$B$66</f>
        <v>За да се гарантира, че операторите и верификаторите придобиват сигурност за подхода, който трябва да се следва, КО следва да предостави подробни инструкции по-долу.</v>
      </c>
      <c r="C17" s="545"/>
    </row>
    <row r="19" spans="2:3" ht="13.5" thickBot="1" x14ac:dyDescent="0.25">
      <c r="B19" s="483" t="str">
        <f>Translations!$B$67</f>
        <v>Специфични инструкции за държавите членки:</v>
      </c>
      <c r="C19" s="484"/>
    </row>
    <row r="20" spans="2:3" x14ac:dyDescent="0.2">
      <c r="B20" s="546"/>
      <c r="C20" s="521"/>
    </row>
    <row r="21" spans="2:3" x14ac:dyDescent="0.2">
      <c r="B21" s="538"/>
      <c r="C21" s="503"/>
    </row>
    <row r="22" spans="2:3" x14ac:dyDescent="0.2">
      <c r="B22" s="538"/>
      <c r="C22" s="503"/>
    </row>
    <row r="23" spans="2:3" x14ac:dyDescent="0.2">
      <c r="B23" s="538"/>
      <c r="C23" s="503"/>
    </row>
    <row r="24" spans="2:3" x14ac:dyDescent="0.2">
      <c r="B24" s="538"/>
      <c r="C24" s="503"/>
    </row>
    <row r="25" spans="2:3" x14ac:dyDescent="0.2">
      <c r="B25" s="538"/>
      <c r="C25" s="503"/>
    </row>
    <row r="26" spans="2:3" x14ac:dyDescent="0.2">
      <c r="B26" s="538"/>
      <c r="C26" s="503"/>
    </row>
    <row r="27" spans="2:3" x14ac:dyDescent="0.2">
      <c r="B27" s="538"/>
      <c r="C27" s="503"/>
    </row>
    <row r="28" spans="2:3" x14ac:dyDescent="0.2">
      <c r="B28" s="538"/>
      <c r="C28" s="503"/>
    </row>
    <row r="29" spans="2:3" x14ac:dyDescent="0.2">
      <c r="B29" s="538"/>
      <c r="C29" s="503"/>
    </row>
    <row r="30" spans="2:3" x14ac:dyDescent="0.2">
      <c r="B30" s="538"/>
      <c r="C30" s="503"/>
    </row>
    <row r="31" spans="2:3" x14ac:dyDescent="0.2">
      <c r="B31" s="538"/>
      <c r="C31" s="503"/>
    </row>
    <row r="32" spans="2:3" x14ac:dyDescent="0.2">
      <c r="B32" s="538"/>
      <c r="C32" s="503"/>
    </row>
    <row r="33" spans="2:3" x14ac:dyDescent="0.2">
      <c r="B33" s="538"/>
      <c r="C33" s="503"/>
    </row>
    <row r="34" spans="2:3" x14ac:dyDescent="0.2">
      <c r="B34" s="538"/>
      <c r="C34" s="503"/>
    </row>
    <row r="35" spans="2:3" x14ac:dyDescent="0.2">
      <c r="B35" s="538"/>
      <c r="C35" s="503"/>
    </row>
    <row r="36" spans="2:3" x14ac:dyDescent="0.2">
      <c r="B36" s="538"/>
      <c r="C36" s="503"/>
    </row>
    <row r="37" spans="2:3" x14ac:dyDescent="0.2">
      <c r="B37" s="538"/>
      <c r="C37" s="503"/>
    </row>
    <row r="38" spans="2:3" ht="13.5" thickBot="1" x14ac:dyDescent="0.25">
      <c r="B38" s="539"/>
      <c r="C38" s="507"/>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39"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37"/>
  <sheetViews>
    <sheetView topLeftCell="A39" workbookViewId="0">
      <selection activeCell="C16" sqref="C16"/>
    </sheetView>
  </sheetViews>
  <sheetFormatPr defaultColWidth="9.140625" defaultRowHeight="12.75" x14ac:dyDescent="0.2"/>
  <cols>
    <col min="1" max="1" width="30.7109375" style="59" customWidth="1"/>
    <col min="2" max="2" width="60.7109375" style="47" customWidth="1"/>
    <col min="3" max="3" width="75.7109375" style="279" customWidth="1"/>
    <col min="4" max="16384" width="9.140625" style="32"/>
  </cols>
  <sheetData>
    <row r="1" spans="1:7" x14ac:dyDescent="0.2">
      <c r="C1" s="275" t="str">
        <f>Translations!$B$68</f>
        <v>РЪКОВОДСТВО ЗА ВЕРИФИКАТОРИ</v>
      </c>
    </row>
    <row r="2" spans="1:7" ht="39" customHeight="1" x14ac:dyDescent="0.2">
      <c r="A2" s="567" t="str">
        <f>Translations!$B$69</f>
        <v>Становище на доклад за проверка на независима разумна увереност:</v>
      </c>
      <c r="B2" s="567"/>
      <c r="C2" s="566" t="str">
        <f>Translations!$B$70</f>
        <v>Моля, попълнете всички жълти клетки в шаблона за мнение, като изтриете или коригирате според случая всеки текст, който вече е в клетката. Ако е необходимо допълнително място, моля, вмъкнете допълнителен ред по-долу и обединете клетките. Допълнителни инструкции или коментари са дадени по-долу срещу отделни редове, според случая. Допълнителни подробности относно предисторията на проверката и т.н. следва да бъдат дадени в приложение 2.</v>
      </c>
    </row>
    <row r="3" spans="1:7" x14ac:dyDescent="0.2">
      <c r="A3" s="570" t="str">
        <f>Translations!$B$71</f>
        <v>Отчитане на безплатното разпределение на ЕСТЕ</v>
      </c>
      <c r="B3" s="570"/>
      <c r="C3" s="566"/>
    </row>
    <row r="4" spans="1:7" ht="13.5" thickBot="1" x14ac:dyDescent="0.25">
      <c r="B4" s="79"/>
      <c r="C4" s="566"/>
    </row>
    <row r="5" spans="1:7" ht="15" customHeight="1" thickBot="1" x14ac:dyDescent="0.25">
      <c r="A5" s="568" t="str">
        <f>Translations!$B$72</f>
        <v>ДАННИ ЗА ОПЕРАТОРА</v>
      </c>
      <c r="B5" s="569"/>
      <c r="C5" s="81"/>
    </row>
    <row r="6" spans="1:7" ht="12.75" customHeight="1" x14ac:dyDescent="0.2">
      <c r="A6" s="355" t="str">
        <f>Translations!$B$73</f>
        <v>Име на оператора:</v>
      </c>
      <c r="B6" s="209"/>
      <c r="C6" s="81"/>
    </row>
    <row r="7" spans="1:7" x14ac:dyDescent="0.2">
      <c r="A7" s="342" t="str">
        <f>Translations!$B$74</f>
        <v>Име на инсталацията:</v>
      </c>
      <c r="B7" s="210"/>
      <c r="C7" s="81"/>
    </row>
    <row r="8" spans="1:7" ht="27" customHeight="1" x14ac:dyDescent="0.2">
      <c r="A8" s="342" t="str">
        <f>Translations!$B$75</f>
        <v>Адрес на монтаж:</v>
      </c>
      <c r="B8" s="211"/>
      <c r="C8" s="81"/>
    </row>
    <row r="9" spans="1:7" x14ac:dyDescent="0.2">
      <c r="A9" s="342" t="str">
        <f>Translations!$B$76</f>
        <v>Уникален идентификатор:</v>
      </c>
      <c r="B9" s="211"/>
      <c r="C9" s="81"/>
    </row>
    <row r="10" spans="1:7" ht="25.5" x14ac:dyDescent="0.2">
      <c r="A10" s="342" t="str">
        <f>Translations!$B$77</f>
        <v>Номер на разрешителното за парникови газове:</v>
      </c>
      <c r="B10" s="212"/>
      <c r="C10" s="81"/>
    </row>
    <row r="11" spans="1:7" ht="27.6" customHeight="1" x14ac:dyDescent="0.2">
      <c r="A11" s="342" t="str">
        <f>Translations!$B$78</f>
        <v>Приложим код(ове) на NACE/PRODCOM:</v>
      </c>
      <c r="B11" s="212"/>
      <c r="C11" s="81"/>
    </row>
    <row r="12" spans="1:7" ht="42.6" customHeight="1" x14ac:dyDescent="0.2">
      <c r="A12" s="342" t="str">
        <f>Translations!$B$79</f>
        <v>Приложим код(ове) по КН:</v>
      </c>
      <c r="B12" s="212"/>
      <c r="C12" s="81" t="str">
        <f>Translations!$B$80</f>
        <v>&lt;Моля, включете кода по КН, за да определите дали продуктите, произведени в границите на подинсталацията, попадат в приложение I на регламента CBAM (вижте раздел 6.4 и 6.5 GD4)&gt;</v>
      </c>
      <c r="G12" s="281"/>
    </row>
    <row r="13" spans="1:7" s="56" customFormat="1" ht="84.75" customHeight="1" x14ac:dyDescent="0.2">
      <c r="A13" s="342" t="str">
        <f>Translations!$B$81</f>
        <v>Дата(и) на съответната MMP и период на валидност за всеки план:</v>
      </c>
      <c r="B13" s="213"/>
      <c r="C13" s="81" t="str">
        <f>Translations!$B$82</f>
        <v>&lt;Моля, включете всички одобрени версии на MMP, които са от значение за отчетния период, включително всички версии, които са били одобрени точно преди издаването на доклада за проверка и са от значение за отчетния период.&gt;</v>
      </c>
    </row>
    <row r="14" spans="1:7" s="56" customFormat="1" ht="31.5" customHeight="1" x14ac:dyDescent="0.2">
      <c r="A14" s="342" t="str">
        <f>Translations!$B$83</f>
        <v>Одобряващ компетентен орган:</v>
      </c>
      <c r="B14" s="211"/>
      <c r="C14" s="81" t="str">
        <f>Translations!$B$84</f>
        <v>&lt;Въведете името на компетентния орган, който отговаря за одобрението на плана за методология за мониторинг и съществени промени в него&gt;</v>
      </c>
    </row>
    <row r="15" spans="1:7" ht="15" customHeight="1" x14ac:dyDescent="0.2">
      <c r="A15" s="342" t="str">
        <f>Translations!$B$85</f>
        <v>Приложими подинсталации:</v>
      </c>
      <c r="B15" s="210"/>
      <c r="C15" s="81" t="str">
        <f>Translations!$B$86</f>
        <v>&lt;Избройте съответните подинсталации, приложими към този доклад с базови данни&gt;</v>
      </c>
    </row>
    <row r="16" spans="1:7" x14ac:dyDescent="0.2">
      <c r="A16" s="342" t="str">
        <f>Translations!$B$87</f>
        <v>Приложение I Дейност:</v>
      </c>
      <c r="B16" s="210"/>
      <c r="C16" s="81" t="str">
        <f>Translations!$B$88</f>
        <v>&lt;Изберете основната дейност на приложение I на инсталацията&gt;</v>
      </c>
    </row>
    <row r="17" spans="1:9" ht="26.25" thickBot="1" x14ac:dyDescent="0.25">
      <c r="A17" s="356" t="str">
        <f>Translations!$B$89</f>
        <v>Допълнителни дейности по приложение I:</v>
      </c>
      <c r="B17" s="250"/>
      <c r="C17" s="81" t="str">
        <f>Translations!$B$90</f>
        <v>&lt;Ако е приложимо, моля, въведете тук всички други приложими дейности от Приложение I&gt;</v>
      </c>
      <c r="I17" s="281"/>
    </row>
    <row r="18" spans="1:9" ht="9" customHeight="1" thickBot="1" x14ac:dyDescent="0.25">
      <c r="A18" s="62"/>
      <c r="B18" s="112"/>
      <c r="C18" s="276"/>
    </row>
    <row r="19" spans="1:9" x14ac:dyDescent="0.2">
      <c r="A19" s="558" t="str">
        <f>Translations!$B$91</f>
        <v>ПОДРОБНОСТИ ЗА ОТЧЕТА ЗА ДАННИ</v>
      </c>
      <c r="B19" s="559"/>
      <c r="C19" s="276"/>
    </row>
    <row r="20" spans="1:9" ht="26.1" customHeight="1" x14ac:dyDescent="0.2">
      <c r="A20" s="342" t="str">
        <f>Translations!$B$92</f>
        <v>Тип отчет:</v>
      </c>
      <c r="B20" s="212"/>
      <c r="C20" s="81" t="str">
        <f>Translations!$B$93</f>
        <v>&lt;Изберете подходящия тип отчет за проверката. След това този избор ще бъде пренесен до самата декларация за мнение&gt;</v>
      </c>
    </row>
    <row r="21" spans="1:9" ht="18.75" customHeight="1" x14ac:dyDescent="0.2">
      <c r="A21" s="556" t="str">
        <f>Translations!$B$94</f>
        <v>Отчетна година(и):</v>
      </c>
      <c r="B21" s="214"/>
      <c r="C21" s="555" t="str">
        <f>Translations!$B$95</f>
        <v>&lt;Изберете съответния диапазон от години за отчет с базови данни или данни за нов участник; ако е избрано друго, моля, посочете в реда под диапазона от дати&gt;</v>
      </c>
    </row>
    <row r="22" spans="1:9" ht="19.5" customHeight="1" x14ac:dyDescent="0.2">
      <c r="A22" s="557"/>
      <c r="B22" s="214"/>
      <c r="C22" s="555"/>
    </row>
    <row r="23" spans="1:9" ht="51" x14ac:dyDescent="0.2">
      <c r="A23" s="342" t="str">
        <f>Translations!$B$96</f>
        <v>Дата на доклада с данни:</v>
      </c>
      <c r="B23" s="213"/>
      <c r="C23" s="81" t="str">
        <f>Translations!$B$97</f>
        <v>&lt;Въведете датата на доклада, който подлежи на проверка (това трябва да съвпада с датата на доклада, в който е вмъкнато това становище за проверка/окончателната версия на доклада, ако е бил ревизиран или актуализиран преди окончателната проверка&gt;</v>
      </c>
    </row>
    <row r="24" spans="1:9" ht="38.25" x14ac:dyDescent="0.2">
      <c r="A24" s="342" t="str">
        <f>Translations!$B$98</f>
        <v>Справочен документ:</v>
      </c>
      <c r="B24" s="210"/>
      <c r="C24" s="81" t="str">
        <f>Translations!$B$99</f>
        <v>&lt;Въведете името на файла, съдържащ отчета с данни, включително дата и номер на версия. Това трябва да е името на електронния файл, който трябва да съдържа дата и номер на версията в конвенцията за именуване на файлове&gt;</v>
      </c>
    </row>
    <row r="25" spans="1:9" ht="36.75" customHeight="1" x14ac:dyDescent="0.2">
      <c r="A25" s="342" t="str">
        <f>Translations!$B$100</f>
        <v>Приложими страници в отчета с данни:</v>
      </c>
      <c r="B25" s="210"/>
      <c r="C25" s="83" t="str">
        <f>Translations!$B$101</f>
        <v>&lt;Избройте имената на страниците (раздели от шаблона за отчет в Excel), които съдържат данните, които се проверяват, напр. K_Summary, F_Product BM, G_Fall-back и/или H_SpecialBM&gt;</v>
      </c>
    </row>
    <row r="26" spans="1:9" ht="9" customHeight="1" thickBot="1" x14ac:dyDescent="0.25">
      <c r="B26" s="79"/>
      <c r="C26" s="276"/>
    </row>
    <row r="27" spans="1:9" ht="13.5" thickBot="1" x14ac:dyDescent="0.25">
      <c r="A27" s="558" t="str">
        <f>Translations!$B$104</f>
        <v>ПОДРОБНОСТИ ЗА ПОСЕЩЕНИЕТО НА МЯСТО ЗА ПРОВЕРКА</v>
      </c>
      <c r="B27" s="559"/>
      <c r="C27" s="276"/>
    </row>
    <row r="28" spans="1:9" ht="41.25" customHeight="1" x14ac:dyDescent="0.2">
      <c r="A28" s="355" t="str">
        <f>Translations!$B$105</f>
        <v>Оператор/Място на инсталацията, посетено по време на проверката на отчета за базовите данни на FAR:</v>
      </c>
      <c r="B28" s="215"/>
      <c r="C28" s="81" t="str">
        <f>Translations!$B$106</f>
        <v>&lt;Да/Не. Ако не, дайте кратки подробности по-долу под обосновка защо не. Моля, вижте съответните насоки в GD4, предоставени от Комисията.&gt;</v>
      </c>
    </row>
    <row r="29" spans="1:9" ht="90" customHeight="1" x14ac:dyDescent="0.2">
      <c r="A29" s="341" t="str">
        <f>Translations!$B$107</f>
        <v>Обосновка за неизвършване на следващо посещение на място, ако всички данни вече са проверени при годишна проверка на емисиите</v>
      </c>
      <c r="B29" s="301"/>
      <c r="C29" s="302" t="str">
        <f>Translations!$B$108</f>
        <v xml:space="preserve">&lt;Моля, посочете накратко защо едно допълнително посещение на място не е счетено за необходимо по време на проверката на доклада с базовите данни (т.е. в допълнение към централното местоположение) и потвърдете 
(a), че е извършено посещение на централизирано място, където цялата документация и данни се съхраняват; и б) дали са извършени посещения на място по време на годишните проверки на емисиите. За повече обяснения относно правилата във връзка с посещенията на сайта, моля, вижте насоките, дадени в раздел 6.1.6 от GD4&gt;
</v>
      </c>
    </row>
    <row r="30" spans="1:9" ht="96.75" customHeight="1" x14ac:dyDescent="0.2">
      <c r="A30" s="342" t="str">
        <f>Translations!$B$109</f>
        <v>Член 34A на AVR - обосновка за извършване на виртуално посещение на място поради непреодолима сила и информация за това как е проведено „посещението“ и рискът от проверка е намален:</v>
      </c>
      <c r="B30" s="213"/>
      <c r="C30" s="302" t="str">
        <f>Translations!$B$110</f>
        <v xml:space="preserve">&lt; моля, дайте кратки причини защо е извършено виртуално посещение на място, като посочите форсмажорните обстоятелства и потвърдете, че е извършена подходяща оценка на риска; 
моля, предоставете също така информация за извършените дейности при осъществяване на виртуалното посещение на сайта; и предприетите мерки за намаляване на риска от проверка до приемливо ниво. Вижте раздел 4 от KGN II.5&gt;   &lt;БЕЛЕЖКА: ако е извършено физическо посещение, моля, посочете „Неприложимо“ в отговор на този въпрос &gt;
</v>
      </c>
    </row>
    <row r="31" spans="1:9" ht="83.45" customHeight="1" x14ac:dyDescent="0.2">
      <c r="A31" s="342" t="str">
        <f>Translations!$B$111</f>
        <v>Дата на одобрение за виртуално посещение на сайта от КО:</v>
      </c>
      <c r="B31" s="213"/>
      <c r="C31" s="302" t="str">
        <f>Translations!$B$112</f>
        <v xml:space="preserve">&lt;ако се извършва виртуално посещение на място съгласно член 34а, моля, въведете датата на официалното одобрение от КО за виртуално посещение на място поради непреодолима сила, освен ако КО е разрешил виртуалното посещение на място без необходимост от индивидуално одобрение съгласно член 34a(4) AVR&gt; 
&lt;ЗАБЕЛЕЖКА: ако е извършено физическо посещение, моля, посочете „Не е приложимо“ в отговор на този въпрос &gt;
</v>
      </c>
    </row>
    <row r="32" spans="1:9" ht="31.5" customHeight="1" x14ac:dyDescent="0.2">
      <c r="A32" s="342" t="str">
        <f>Translations!$B$113</f>
        <v>Дата(и) на посещение(ия) [член 21(1) на AVR]:</v>
      </c>
      <c r="B32" s="213"/>
      <c r="C32" s="302" t="str">
        <f>Translations!$B$114</f>
        <v>&lt;Ако посещенията са извършени, въведете дата(и) на първоначалните годишни посещения за емисии и всички допълнителни посещения&gt;</v>
      </c>
    </row>
    <row r="33" spans="1:3" ht="24.75" customHeight="1" x14ac:dyDescent="0.2">
      <c r="A33" s="342" t="str">
        <f>Translations!$B$115</f>
        <v>Брой дни на място:</v>
      </c>
      <c r="B33" s="211"/>
      <c r="C33" s="81" t="str">
        <f>Translations!$B$116</f>
        <v>&lt;Моля, посочете броя дни на сайта, свързани с всяко посещение&gt;</v>
      </c>
    </row>
    <row r="34" spans="1:3" ht="45" customHeight="1" thickBot="1" x14ac:dyDescent="0.25">
      <c r="A34" s="356" t="str">
        <f>Translations!$B$117</f>
        <v>Име на (водещия) одитор(и) на EU ETS/технически експерти, предприемащи посещение(я) на място:</v>
      </c>
      <c r="B34" s="216"/>
      <c r="C34" s="81" t="str">
        <f>Translations!$B$118</f>
        <v>&lt;Избройте имената на водещия одитор на СТЕ на ЕС, одитора на СТЕ на ЕС и техническия експерт, участващ във всички посещения на място&gt;</v>
      </c>
    </row>
    <row r="35" spans="1:3" ht="9" customHeight="1" thickBot="1" x14ac:dyDescent="0.25">
      <c r="B35" s="79"/>
      <c r="C35" s="276"/>
    </row>
    <row r="36" spans="1:3" ht="51" x14ac:dyDescent="0.2">
      <c r="A36" s="558" t="str">
        <f>Translations!$B$119</f>
        <v>СЪОТВЕТСТВИЕ С ПРАВИЛАТА НА EU ETS</v>
      </c>
      <c r="B36" s="559"/>
      <c r="C36" s="81" t="str">
        <f>Translations!$B$120</f>
        <v>&lt;Тук се изискват само кратки отговори. Ако са необходими повече подробности за отговор „Няма“, добавете това към съответния раздел на Приложение 1 относно констатациите относно некоригирани несъответствия или несъответствия&gt;</v>
      </c>
    </row>
    <row r="37" spans="1:3" ht="15" x14ac:dyDescent="0.2">
      <c r="A37" s="580" t="str">
        <f>Translations!$B$121</f>
        <v>Спазен регламент на ЕС относно A&amp;V:</v>
      </c>
      <c r="B37" s="581"/>
      <c r="C37" s="81" t="str">
        <f>Translations!$B$122</f>
        <v>&lt;Това е Регламент (ЕС) 2018/2067 ("AVR")&gt;</v>
      </c>
    </row>
    <row r="38" spans="1:3" ht="51" x14ac:dyDescent="0.2">
      <c r="A38" s="342" t="str">
        <f>[1]Translations!$B$123</f>
        <v>Article 11(4)(d): modifications to MMP notified to CA:</v>
      </c>
      <c r="B38" s="217"/>
      <c r="C38" s="343" t="str">
        <f>Translations!$B$124</f>
        <v>Моля, обърнете внимание, че значителните промени в плана за мониторинг трябва да бъдат одобрени от КО в съответствие с член 9(4) FAR. Ако верификаторът установи, че тези модификации не са одобрени от КО, моля, посочете това ясно в Приложение I под несъответствие</v>
      </c>
    </row>
    <row r="39" spans="1:3" ht="39.75" customHeight="1" x14ac:dyDescent="0.2">
      <c r="A39" s="342" t="str">
        <f>Translations!$B$125</f>
        <v>Член 16, параграф 2, буква б): Границите на инсталацията и подинсталацията(ите) са правилни:</v>
      </c>
      <c r="B39" s="217"/>
      <c r="C39" s="81"/>
    </row>
    <row r="40" spans="1:3" ht="61.5" customHeight="1" x14ac:dyDescent="0.2">
      <c r="A40" s="342" t="str">
        <f>Translations!$B$126</f>
        <v>Член 16, параграф 2, буква в): Потоците от източници и източниците на емисии са пълни:</v>
      </c>
      <c r="B40" s="217"/>
      <c r="C40" s="81"/>
    </row>
    <row r="41" spans="1:3" ht="30" customHeight="1" x14ac:dyDescent="0.2">
      <c r="A41" s="342" t="str">
        <f>Translations!$B$127</f>
        <v>Член 17, параграф 3: MMP е приложен правилно:</v>
      </c>
      <c r="B41" s="217"/>
      <c r="C41" s="81"/>
    </row>
    <row r="42" spans="1:3" ht="42.95" customHeight="1" x14ac:dyDescent="0.2">
      <c r="A42" s="342" t="str">
        <f>Translations!$B$128</f>
        <v>Член 17, параграф 3, буква а): Данни, правилно приписани на границите на подинсталацията:</v>
      </c>
      <c r="B42" s="217"/>
      <c r="C42" s="81"/>
    </row>
    <row r="43" spans="1:3" ht="42.95" customHeight="1" x14ac:dyDescent="0.2">
      <c r="A43" s="342" t="str">
        <f>Translations!$B$129</f>
        <v>Член 17, параграф 3, буква в): Правилно прилагане на дефинициите на продукта:</v>
      </c>
      <c r="B43" s="217"/>
      <c r="C43" s="81"/>
    </row>
    <row r="44" spans="1:3" ht="22.5" customHeight="1" x14ac:dyDescent="0.2">
      <c r="A44" s="565" t="str">
        <f>Translations!$B$130</f>
        <v>Декларираните NACE/PRODCOM кодове са в съответствие с други доказателства:</v>
      </c>
      <c r="B44" s="217"/>
      <c r="C44" s="566" t="str">
        <f>Translations!$B$131</f>
        <v>&lt;Моля, потвърдете, че кодовете NACE/PRODCOM, декларирани от оператора, са в съответствие с доказателствата от технологиите на продуктовия процес, проверени от верификатора, и за друго приложение на такива кодове от оператора. Ако не, моля, посочете дали обосновката на оператора за използването на различни кодове е разумна.&gt;</v>
      </c>
    </row>
    <row r="45" spans="1:3" ht="12.75" customHeight="1" x14ac:dyDescent="0.2">
      <c r="A45" s="565"/>
      <c r="B45" s="119" t="str">
        <f>Translations!$B$132</f>
        <v>Ако не, основателна ли е причината?</v>
      </c>
      <c r="C45" s="566"/>
    </row>
    <row r="46" spans="1:3" ht="22.5" customHeight="1" x14ac:dyDescent="0.2">
      <c r="A46" s="565"/>
      <c r="B46" s="217"/>
      <c r="C46" s="566"/>
    </row>
    <row r="47" spans="1:3" ht="22.5" customHeight="1" x14ac:dyDescent="0.2">
      <c r="A47" s="565" t="str">
        <f>Translations!$B$133</f>
        <v>Декларираните кодове по КН съответстват на други доказателства:</v>
      </c>
      <c r="B47" s="217"/>
      <c r="C47" s="584" t="str">
        <f>Translations!$B$134</f>
        <v>&lt;моля, потвърдете, че кодовете по КН, декларирани от оператора, са в съответствие с други доказателства на оператора. Ако не, моля, посочете дали обосновката на оператора за използването на различни кодове е разумна&gt;</v>
      </c>
    </row>
    <row r="48" spans="1:3" ht="12.75" customHeight="1" x14ac:dyDescent="0.2">
      <c r="A48" s="565"/>
      <c r="B48" s="119" t="str">
        <f>Translations!$B$135</f>
        <v>Ако не, основателна ли е причината?</v>
      </c>
      <c r="C48" s="584"/>
    </row>
    <row r="49" spans="1:3" ht="22.5" customHeight="1" x14ac:dyDescent="0.2">
      <c r="A49" s="565"/>
      <c r="B49" s="217"/>
      <c r="C49" s="584"/>
    </row>
    <row r="50" spans="1:3" ht="63.75" x14ac:dyDescent="0.2">
      <c r="A50" s="342" t="str">
        <f>Translations!$B$136</f>
        <v>Член 17, параграф 3, буква г): Ниво на дейност за правилно определена(и) подинсталация(и) за непродуктов бенчмарк:</v>
      </c>
      <c r="B50" s="217"/>
      <c r="C50" s="81"/>
    </row>
    <row r="51" spans="1:3" ht="108.75" customHeight="1" x14ac:dyDescent="0.2">
      <c r="A51" s="344" t="str">
        <f>Translations!$B$137</f>
        <v>Член 17а: Проверки, извършени за прилагането на препоръките за енергийна ефективност:</v>
      </c>
      <c r="B51" s="283"/>
      <c r="C51" s="302" t="str">
        <f>Translations!$B$138</f>
        <v xml:space="preserve">&lt;Моля, потвърдете, че са извършени проверки на изпълнението на препоръките за енергийна ефективност от енергийни одити или сертифицирана система за енергийно управление съгласно член 8 от Директивата за енергийна ефективност (EED) (препоръки от одити и EMS, издадени през първите четири години от базовия период . Моля, вижте раздел 2.4 от GD4 и GD12.&gt; 
&lt;ЗАБЕЛЕЖКА: ако няма препоръки за изпълнение, моля, посочете „Неприложимо“ в отговор на този въпрос &gt;
</v>
      </c>
    </row>
    <row r="52" spans="1:3" ht="113.25" customHeight="1" x14ac:dyDescent="0.2">
      <c r="A52" s="342" t="str">
        <f>Translations!$B$139</f>
        <v>Изпълнено ли е изпълнението на всички препоръки за енергийна ефективност?</v>
      </c>
      <c r="B52" s="217"/>
      <c r="C52" s="302" t="str">
        <f>Translations!$B$140</f>
        <v xml:space="preserve">&lt;Моля, потвърдете, че изпълнението на всички препоръки за енергийна ефективност от енергийни одити или сертифицирана система за енергиен мениджмънт съгласно член 8 от EED е завършено (препоръки от одити или сертифицирана система за енергийно управление, издадени през първите четири години от базовия период). За повече информация, моля, вижте раздел 2.4 GD4 и GD12.&gt; 
&lt;ЗАБЕЛЕЖКА: ако няма препоръки за изпълнение, моля, посочете „Неприложимо“ в отговор на този въпрос&gt;
</v>
      </c>
    </row>
    <row r="53" spans="1:3" ht="108" customHeight="1" x14ac:dyDescent="0.2">
      <c r="A53" s="344" t="str">
        <f>Translations!$B$141</f>
        <v>Член 17б: Проверки, извършени при прилагането на изключение от условието за прилагане на енергийна ефективност</v>
      </c>
      <c r="B53" s="217"/>
      <c r="C53" s="302" t="str">
        <f>Translations!$B$142</f>
        <v xml:space="preserve">&lt;Ако прилагането на всички препоръки за енергийна ефективност не е завършено, проверяващият трябва да провери дали се прилага едно от изключенията от условието за прилагане на енергийна ефективност, изброени в член 22a, параграф 1 от FAR (член 17b AVR). Моля, потвърдете, че тези проверки са извършени. За повече насоки, моля, вижте раздел 7 от GD12.&gt; 
&lt;ЗАБЕЛЕЖКА: ако изпълнението на всички препоръки за енергийна ефективност е завършено, моля, посочете „Неприложимо“ в отговор на този въпрос&gt;
</v>
      </c>
    </row>
    <row r="54" spans="1:3" ht="68.25" customHeight="1" x14ac:dyDescent="0.2">
      <c r="A54" s="344" t="str">
        <f>Translations!$B$143</f>
        <v>Прилага ли се някое от изключенията от условията за прилагане на енергийна ефективност?</v>
      </c>
      <c r="B54" s="217"/>
      <c r="C54" s="302" t="str">
        <f>Translations!$B$147</f>
        <v xml:space="preserve">&lt;Моля, потвърдете, че се прилага едно от изключенията от условието за препоръка за енергийна ефективност. Ако да, предоставете подробности в Приложение 1&gt; 
&lt;ЗАБЕЛЕЖКА: ако изпълнението на всички препоръки за енергийна ефективност е завършено, моля, посочете „Не е приложимо“ в отговор на този въпрос&gt;
</v>
      </c>
    </row>
    <row r="55" spans="1:3" ht="42.95" customHeight="1" x14ac:dyDescent="0.2">
      <c r="A55" s="342" t="str">
        <f>Translations!$B$148</f>
        <v>Член 19, параграф 3: Прилага се опростена несигурност и валидна информация:</v>
      </c>
      <c r="B55" s="217"/>
      <c r="C55" s="302"/>
    </row>
    <row r="56" spans="1:3" s="56" customFormat="1" ht="57.95" customHeight="1" x14ac:dyDescent="0.2">
      <c r="A56" s="342" t="str">
        <f>Translations!$B$149</f>
        <v>Промени в ниво на дейност/оперативна дейност, докладвани на КО, които могат да повлияят на разпределението:</v>
      </c>
      <c r="B56" s="217"/>
      <c r="C56" s="302" t="str">
        <f>Translations!$B$150</f>
        <v>&lt;Ако не е докладвано, в Приложение 3, моля, предоставете кратко резюме на всички идентифицирани промени (това може да е в допълнение към някои промени, които са докладвани); посочете дали е планирано уведомление или е представен вариант на MMP, но все още не е одобрен от КО към момента на завършване на проверката&gt;</v>
      </c>
    </row>
    <row r="57" spans="1:3" ht="20.100000000000001" customHeight="1" x14ac:dyDescent="0.2">
      <c r="A57" s="565" t="str">
        <f>Translations!$B$151</f>
        <v>Член 30, параграф 2: Правилно въведени подобрения от предишен период:</v>
      </c>
      <c r="B57" s="217"/>
      <c r="C57" s="302"/>
    </row>
    <row r="58" spans="1:3" ht="25.5" customHeight="1" x14ac:dyDescent="0.2">
      <c r="A58" s="565"/>
      <c r="B58" s="119" t="str">
        <f>Translations!$B$152</f>
        <v>Ако не, рискът от неправилно твърдение/несъответствие оценен ли е от проверяващия?</v>
      </c>
      <c r="C58" s="81"/>
    </row>
    <row r="59" spans="1:3" ht="38.25" customHeight="1" x14ac:dyDescent="0.2">
      <c r="A59" s="565"/>
      <c r="B59" s="217"/>
      <c r="C59" s="81" t="str">
        <f>Translations!$B$153</f>
        <v>&lt;Ако не, констатацията в приложение 1 трябва да даде индикация за вероятността неуспехът да се приложи подобрението ще доведе до погрешно твърдение или несъответствие в бъдеще&gt;</v>
      </c>
    </row>
    <row r="60" spans="1:3" ht="15.95" customHeight="1" x14ac:dyDescent="0.2">
      <c r="A60" s="565" t="str">
        <f>Translations!$B$154</f>
        <v>Член 14, буква а) и член 16, параграф 2: Данните са проверени подробно и обратно към източника:</v>
      </c>
      <c r="B60" s="217"/>
      <c r="C60" s="81" t="str">
        <f>Translations!$B$155</f>
        <v>&lt; проверката на данните е завършена според изискванията &gt;</v>
      </c>
    </row>
    <row r="61" spans="1:3" ht="17.45" customHeight="1" x14ac:dyDescent="0.2">
      <c r="A61" s="565"/>
      <c r="B61" s="119" t="str">
        <f>Translations!$B$156</f>
        <v>Ако не, моля, обосновете се по-долу:</v>
      </c>
      <c r="C61" s="81"/>
    </row>
    <row r="62" spans="1:3" ht="30" customHeight="1" x14ac:dyDescent="0.2">
      <c r="A62" s="565"/>
      <c r="B62" s="211"/>
      <c r="C62" s="81"/>
    </row>
    <row r="63" spans="1:3" ht="54.6" customHeight="1" x14ac:dyDescent="0.2">
      <c r="A63" s="342" t="str">
        <f>Translations!$B$157</f>
        <v>Член 14, буква б): Контролните дейности се документират, прилагат, поддържат и са ефективни за намаляване на присъщите рискове:</v>
      </c>
      <c r="B63" s="217"/>
      <c r="C63" s="81"/>
    </row>
    <row r="64" spans="1:3" ht="69.599999999999994" customHeight="1" x14ac:dyDescent="0.2">
      <c r="A64" s="342" t="str">
        <f>Translations!$B$158</f>
        <v>Член 14(c): Процедурите, изброени в MMP, са документирани, прилагани, поддържани и ефективни за смекчаване на присъщите рискове и контрол на рисковете:</v>
      </c>
      <c r="B64" s="217"/>
      <c r="C64" s="81"/>
    </row>
    <row r="65" spans="1:3" ht="69.599999999999994" customHeight="1" x14ac:dyDescent="0.2">
      <c r="A65" s="342" t="str">
        <f>Translations!$B$159</f>
        <v>Член 17, параграф 2, буква а): Процедурата за изпълнение на препоръките за енергийна ефективност е документирана, прилагана и поддържана</v>
      </c>
      <c r="B65" s="217"/>
      <c r="C65" s="302" t="str">
        <f>Translations!$B$160</f>
        <v>&lt;Член 22a(2) от FAR изисква операторът да създаде, внедри, поддържа и документира процедура за изпълнение на препоръките за енергийна ефективност. Член 17a(2)(a) AVR изисква проверяващият да извършва проверки на тази процедура. За повече информация, моля, вижте GD12.&gt;</v>
      </c>
    </row>
    <row r="66" spans="1:3" ht="13.5" customHeight="1" x14ac:dyDescent="0.2">
      <c r="A66" s="565" t="str">
        <f>Translations!$B$161</f>
        <v>Член 17: Има ли пропуски в данните:</v>
      </c>
      <c r="B66" s="217"/>
      <c r="C66" s="276"/>
    </row>
    <row r="67" spans="1:3" ht="13.5" customHeight="1" x14ac:dyDescent="0.2">
      <c r="A67" s="565"/>
      <c r="B67" s="119" t="str">
        <f>Translations!$B$162</f>
        <v>Ако да, моля, обяснете накратко по-долу и попълнете Приложение 1B:</v>
      </c>
      <c r="C67" s="81"/>
    </row>
    <row r="68" spans="1:3" ht="28.5" customHeight="1" x14ac:dyDescent="0.2">
      <c r="A68" s="565"/>
      <c r="B68" s="211"/>
      <c r="C68" s="81"/>
    </row>
    <row r="69" spans="1:3" s="56" customFormat="1" ht="17.100000000000001" customHeight="1" x14ac:dyDescent="0.2">
      <c r="A69" s="565" t="str">
        <f>Translations!$B$163</f>
        <v>Член 17: Има ли двойно отчитане:</v>
      </c>
      <c r="B69" s="217"/>
      <c r="C69" s="81"/>
    </row>
    <row r="70" spans="1:3" s="56" customFormat="1" ht="17.100000000000001" customHeight="1" x14ac:dyDescent="0.2">
      <c r="A70" s="565"/>
      <c r="B70" s="119" t="str">
        <f>Translations!$B$164</f>
        <v>Ако да, моля, обяснете накратко по-долу:</v>
      </c>
      <c r="C70" s="81"/>
    </row>
    <row r="71" spans="1:3" ht="28.5" customHeight="1" x14ac:dyDescent="0.2">
      <c r="A71" s="565"/>
      <c r="B71" s="211"/>
      <c r="C71" s="81" t="str">
        <f>Translations!$B$165</f>
        <v>&lt;Въведете причини, поради които принципът не е спазен, или се позовавайте на съответните констатации в приложение 1&gt;</v>
      </c>
    </row>
    <row r="72" spans="1:3" ht="48.75" customHeight="1" thickBot="1" x14ac:dyDescent="0.25">
      <c r="A72" s="356" t="str">
        <f>Translations!$B$166</f>
        <v>Член 18, параграф 3: Проверка на прилаганите методи за липсващи данни:</v>
      </c>
      <c r="B72" s="216"/>
      <c r="C72" s="81" t="str">
        <f>Translations!$B$167</f>
        <v>&lt;Причините, поради които докладът с данните не е пълен, трябва да бъдат посочени в констатацията в Приложение 1; това също трябва да посочва дали е използвана алтернативна методология за запълване на празнината в данните&gt;</v>
      </c>
    </row>
    <row r="73" spans="1:3" ht="17.100000000000001" customHeight="1" x14ac:dyDescent="0.2">
      <c r="A73" s="582" t="str">
        <f>Translations!$B$168</f>
        <v>Приложени насоки за FAR:</v>
      </c>
      <c r="B73" s="583"/>
      <c r="C73" s="81"/>
    </row>
    <row r="74" spans="1:3" ht="17.100000000000001" customHeight="1" x14ac:dyDescent="0.2">
      <c r="A74" s="565" t="str">
        <f>Translations!$B$169</f>
        <v>Насоките на ЕК относно FAR са изпълнени:</v>
      </c>
      <c r="B74" s="218"/>
      <c r="C74" s="555" t="str">
        <f>Translations!$B$170</f>
        <v>&lt;Отговорът тук трябва да бъде Да или Не, тъй като насоките на ЕК винаги са приложими за проверяващи и оператори&gt;</v>
      </c>
    </row>
    <row r="75" spans="1:3" ht="17.100000000000001" customHeight="1" x14ac:dyDescent="0.2">
      <c r="A75" s="565"/>
      <c r="B75" s="119" t="str">
        <f>Translations!$B$156</f>
        <v>Ако не, моля, обосновете се по-долу:</v>
      </c>
      <c r="C75" s="555"/>
    </row>
    <row r="76" spans="1:3" ht="17.100000000000001" customHeight="1" x14ac:dyDescent="0.2">
      <c r="A76" s="565"/>
      <c r="B76" s="219"/>
      <c r="C76" s="81"/>
    </row>
    <row r="77" spans="1:3" ht="30" customHeight="1" x14ac:dyDescent="0.2">
      <c r="A77" s="556" t="str">
        <f>Translations!$B$171</f>
        <v>Спазени са указанията на компетентния орган относно FAR (ако е приложимо):</v>
      </c>
      <c r="B77" s="218"/>
      <c r="C77" s="81"/>
    </row>
    <row r="78" spans="1:3" ht="17.100000000000001" customHeight="1" x14ac:dyDescent="0.2">
      <c r="A78" s="564"/>
      <c r="B78" s="119" t="str">
        <f>Translations!$B$156</f>
        <v>Ако не, моля, обосновете се по-долу:</v>
      </c>
      <c r="C78" s="81"/>
    </row>
    <row r="79" spans="1:3" ht="26.1" customHeight="1" thickBot="1" x14ac:dyDescent="0.25">
      <c r="A79" s="587"/>
      <c r="B79" s="219"/>
      <c r="C79" s="81"/>
    </row>
    <row r="80" spans="1:3" ht="18.600000000000001" customHeight="1" thickBot="1" x14ac:dyDescent="0.25">
      <c r="A80" s="571" t="str">
        <f>Translations!$B$172</f>
        <v>СЪОТВЕТСТВИЕ С ПРИНЦИПИТЕ ЗА МОНИТОРИНГ И ОТЧИТАНЕ НА FAR</v>
      </c>
      <c r="B80" s="572"/>
      <c r="C80" s="555" t="str">
        <f>Translations!$B$173</f>
        <v>&lt;В този раздел са необходими само кратки коментари. ЗАБЕЛЕЖКА – признава се, че някои принципи са амбициозни и може да не е възможно да се потвърди абсолютно „съответствие“. В допълнение, някои принципи зависят от изпълнението на други, преди „съответствието“ да може да бъде „потвърдено“. Допълнителни насоки относно принципите са дадени в Ръководен документ на FAR 4 и в членове 5 до 9 на MRR и член 6 на AVR.</v>
      </c>
    </row>
    <row r="81" spans="1:3" ht="17.850000000000001" customHeight="1" x14ac:dyDescent="0.2">
      <c r="A81" s="563" t="str">
        <f>Translations!$B$174</f>
        <v>Пълнота:</v>
      </c>
      <c r="B81" s="220"/>
      <c r="C81" s="555"/>
    </row>
    <row r="82" spans="1:3" ht="17.850000000000001" customHeight="1" x14ac:dyDescent="0.2">
      <c r="A82" s="564"/>
      <c r="B82" s="119" t="str">
        <f>Translations!$B$175</f>
        <v>Ако не, моля, обяснете накратко по-долу:</v>
      </c>
      <c r="C82" s="555"/>
    </row>
    <row r="83" spans="1:3" ht="28.5" customHeight="1" x14ac:dyDescent="0.2">
      <c r="A83" s="557"/>
      <c r="B83" s="219"/>
      <c r="C83" s="81" t="str">
        <f>Translations!$B$165</f>
        <v>&lt;Въведете причини, поради които принципът не е спазен, или се позовавайте на съответните констатации в приложение 1&gt;</v>
      </c>
    </row>
    <row r="84" spans="1:3" ht="18" customHeight="1" x14ac:dyDescent="0.2">
      <c r="A84" s="556" t="str">
        <f>Translations!$B$176</f>
        <v>Точност:</v>
      </c>
      <c r="B84" s="218"/>
      <c r="C84" s="81"/>
    </row>
    <row r="85" spans="1:3" ht="18" customHeight="1" x14ac:dyDescent="0.2">
      <c r="A85" s="564"/>
      <c r="B85" s="119" t="str">
        <f>Translations!$B$175</f>
        <v>Ако не, моля, обяснете накратко по-долу:</v>
      </c>
      <c r="C85" s="81"/>
    </row>
    <row r="86" spans="1:3" ht="28.5" customHeight="1" x14ac:dyDescent="0.2">
      <c r="A86" s="557"/>
      <c r="B86" s="219"/>
      <c r="C86" s="81" t="str">
        <f>Translations!$B$165</f>
        <v>&lt;Въведете причини, поради които принципът не е спазен, или се позовавайте на съответните констатации в приложение 1&gt;</v>
      </c>
    </row>
    <row r="87" spans="1:3" ht="16.5" customHeight="1" x14ac:dyDescent="0.2">
      <c r="A87" s="556" t="str">
        <f>Translations!$B$177</f>
        <v>Надеждност</v>
      </c>
      <c r="B87" s="218"/>
      <c r="C87" s="81"/>
    </row>
    <row r="88" spans="1:3" ht="16.5" customHeight="1" x14ac:dyDescent="0.2">
      <c r="A88" s="564"/>
      <c r="B88" s="119" t="str">
        <f>Translations!$B$175</f>
        <v>Ако не, моля, обяснете накратко по-долу:</v>
      </c>
      <c r="C88" s="81"/>
    </row>
    <row r="89" spans="1:3" ht="28.5" customHeight="1" x14ac:dyDescent="0.2">
      <c r="A89" s="557"/>
      <c r="B89" s="219"/>
      <c r="C89" s="81" t="str">
        <f>Translations!$B$165</f>
        <v>&lt;Въведете причини, поради които принципът не е спазен, или се позовавайте на съответните констатации в приложение 1&gt;</v>
      </c>
    </row>
    <row r="90" spans="1:3" ht="9" customHeight="1" thickBot="1" x14ac:dyDescent="0.25">
      <c r="B90" s="79"/>
      <c r="C90" s="81"/>
    </row>
    <row r="91" spans="1:3" ht="15.75" customHeight="1" thickBot="1" x14ac:dyDescent="0.25">
      <c r="A91" s="585" t="str">
        <f>Translations!$B$178</f>
        <v>МНЕНИЕ</v>
      </c>
      <c r="B91" s="586"/>
      <c r="C91" s="277" t="str">
        <f>Translations!$B$179</f>
        <v>Изтрийте текстовите редове на шаблона за мнение, които НЕ са приложими</v>
      </c>
    </row>
    <row r="92" spans="1:3" ht="56.85" customHeight="1" x14ac:dyDescent="0.2">
      <c r="A92" s="573" t="str">
        <f>Translations!$B$180</f>
        <v>СТАНОВИЩЕ - потвърдено като задоволително:</v>
      </c>
      <c r="B92" s="575" t="str">
        <f>Translations!$B$181</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v>
      </c>
      <c r="C92" s="134" t="str">
        <f>Translations!$B$182</f>
        <v>&lt;Използвайте ИЛИ този текст на мнение, ако няма проблем и няма конкретни коментари, които да бъдат направени във връзка с неща, които могат да повлияят на качеството на данните или на тълкуването на мнението от потребителя. Това становище може да бъде избрано само ако няма некоригирани неточности, несъответствия и несъответствия.&gt;</v>
      </c>
    </row>
    <row r="93" spans="1:3" ht="45" customHeight="1" x14ac:dyDescent="0.2">
      <c r="A93" s="574"/>
      <c r="B93" s="576"/>
      <c r="C93" s="113" t="str">
        <f>Translations!$B$183</f>
        <v>ЗАБЕЛЕЖКА - само положителна форма на думи е приемлива за проверено мнение - НЕ ПРОМЕНЯЙТЕ ФОРМАТА НА ДУМИТЕ В ТЕЗИ ТЕКСТОВЕ НА СТАНОВИЩЕ - ДОБАВЕТЕ ПОДРОБНОСТИ, КЪДЕТО СЕ ИСКАТ</v>
      </c>
    </row>
    <row r="94" spans="1:3" ht="61.5" customHeight="1" x14ac:dyDescent="0.2">
      <c r="A94" s="560" t="str">
        <f>Translations!$B$184</f>
        <v>МНЕНИЕ - потвърдено с коментари:</v>
      </c>
      <c r="B94" s="579" t="str">
        <f>Translations!$B$185</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 с изключение на:</v>
      </c>
      <c r="C94" s="134" t="str">
        <f>Translations!$B$186</f>
        <v>&lt;ИЛИ този текст на мнение, ако мнението е квалифицирано с коментари за потребителя на мнението. Моля, предоставете кратки подробности за всички изключения, които биха могли да повлияят на данните и следователно да изразят резерви в становището.</v>
      </c>
    </row>
    <row r="95" spans="1:3" ht="69.75" customHeight="1" x14ac:dyDescent="0.2">
      <c r="A95" s="561"/>
      <c r="B95" s="576"/>
      <c r="C95" s="113" t="str">
        <f>Translations!$B$187</f>
        <v>‌ЗАБЕЛЕЖКА - само положителна форма на думи е приемлива за проверено мнение - НЕ ПРОМЕНЯЙТЕ ФОРМАТА НА ДУМИТЕ В ТЕЗИ ТЕКСТОВЕ НА МНЕНИЯ - ДОБАВЯЙТЕ ПОДРОБНОСТИ ИЛИ ДОБАВЯЙТЕ КОМЕНТАРИ, КЪДЕТО Е ПОИСКВАНО; Допълнителните редове от секцията за коментари могат да бъдат изтрити</v>
      </c>
    </row>
    <row r="96" spans="1:3" ht="12.75" customHeight="1" x14ac:dyDescent="0.2">
      <c r="A96" s="577" t="str">
        <f>Translations!$B$188</f>
        <v>Коментари, които квалифицират мнението:</v>
      </c>
      <c r="B96" s="221" t="s">
        <v>297</v>
      </c>
      <c r="C96" s="562" t="str">
        <f>Translations!$B$189</f>
        <v>ЗАБЕЛЕЖКА - това са ефективно предупредителни предупреждения, към които верификаторът желае да привлече вниманието на потребителя на отчета - включително, например, когато фокусирани напред елементи на MMP може да не отговарят на изискванията на FAR за следващия цикъл и затова се нуждаят от подобрение, или индикация за не -съществени неточности, несъответствия и несъответствия, оставащи в момента на потвърждаване на верификационното становище (и които не пречат на верификатора да заяви с разумна увереност, че данните не съдържат съществени неточности), т.е. само обобщение на всички основни точки, ако верификаторът специално желае да привлече вниманието на потребителя към; подробностите за всички некоригирани несъществени неточности, несъответствия, несъответствия и препоръки за подобрения трябва да бъдат изброени в констатациите в приложение 1.</v>
      </c>
    </row>
    <row r="97" spans="1:3" ht="12.75" customHeight="1" x14ac:dyDescent="0.2">
      <c r="A97" s="577"/>
      <c r="B97" s="222" t="s">
        <v>298</v>
      </c>
      <c r="C97" s="562"/>
    </row>
    <row r="98" spans="1:3" ht="18" customHeight="1" x14ac:dyDescent="0.2">
      <c r="A98" s="577"/>
      <c r="B98" s="222" t="s">
        <v>299</v>
      </c>
      <c r="C98" s="562"/>
    </row>
    <row r="99" spans="1:3" ht="12.75" customHeight="1" x14ac:dyDescent="0.2">
      <c r="A99" s="577"/>
      <c r="B99" s="222"/>
      <c r="C99" s="562"/>
    </row>
    <row r="100" spans="1:3" ht="21.75" customHeight="1" x14ac:dyDescent="0.2">
      <c r="A100" s="577"/>
      <c r="B100" s="222"/>
      <c r="C100" s="562"/>
    </row>
    <row r="101" spans="1:3" ht="12.75" customHeight="1" x14ac:dyDescent="0.2">
      <c r="A101" s="577"/>
      <c r="B101" s="222"/>
      <c r="C101" s="562"/>
    </row>
    <row r="102" spans="1:3" ht="18" customHeight="1" x14ac:dyDescent="0.2">
      <c r="A102" s="577"/>
      <c r="B102" s="222"/>
      <c r="C102" s="562"/>
    </row>
    <row r="103" spans="1:3" ht="18.95" customHeight="1" x14ac:dyDescent="0.2">
      <c r="A103" s="577"/>
      <c r="B103" s="222"/>
      <c r="C103" s="562"/>
    </row>
    <row r="104" spans="1:3" ht="12.75" customHeight="1" x14ac:dyDescent="0.2">
      <c r="A104" s="577"/>
      <c r="B104" s="222"/>
      <c r="C104" s="562" t="str">
        <f>Translations!$B$190</f>
        <v>&lt;вмъкнете коментари във връзка с всички отбелязани изключения, които биха могли/влияят на проверката и следователно, които възпрепятстват становището. Моля, номерирайте всеки коментар поотделно&gt;</v>
      </c>
    </row>
    <row r="105" spans="1:3" ht="12.75" customHeight="1" x14ac:dyDescent="0.2">
      <c r="A105" s="577"/>
      <c r="B105" s="222"/>
      <c r="C105" s="562"/>
    </row>
    <row r="106" spans="1:3" ht="12.75" customHeight="1" x14ac:dyDescent="0.2">
      <c r="A106" s="578"/>
      <c r="B106" s="222"/>
      <c r="C106" s="562"/>
    </row>
    <row r="107" spans="1:3" ht="102" x14ac:dyDescent="0.2">
      <c r="A107" s="556" t="str">
        <f>Translations!$B$191</f>
        <v>МНЕНИЕ - непроверено:</v>
      </c>
      <c r="B107" s="223" t="str">
        <f>Translations!$B$192</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(вижте Приложение 2) тези данни НЕ МОГАТ да бъдат проверени като свободни от съществени неточности поради следните причини:</v>
      </c>
      <c r="C107" s="133" t="str">
        <f>Translations!$B$193</f>
        <v>&lt;ИЛИ този текст на становището, ако не е възможно да се проверят данните поради съществени неточности, ограничение на обхвата или несъответствия, които, поотделно или комбинирани с други несъответствия (които трябва да бъдат конкретно идентифицирани като съществени елементи , в приложение 1, заедно с несъществени опасения, оставащи в момента на окончателната проверка) предоставят недостатъчна яснота и не позволяват на проверяващия да заяви с разумна увереност, че данните не съдържат съществени неточности.</v>
      </c>
    </row>
    <row r="108" spans="1:3" ht="12.75" customHeight="1" x14ac:dyDescent="0.2">
      <c r="A108" s="564"/>
      <c r="B108" s="224" t="str">
        <f>Translations!$B$194</f>
        <v>• некоригирани съществени отклонения (индивидуални или съвкупни).</v>
      </c>
      <c r="C108" s="562" t="str">
        <f>Translations!$B$195</f>
        <v>&lt;изберете подходящите причини от предоставения списък и изтрийте всички, които не са уместни; или добавете друга причина, ако е приложимо&gt;</v>
      </c>
    </row>
    <row r="109" spans="1:3" ht="45" customHeight="1" x14ac:dyDescent="0.2">
      <c r="A109" s="564"/>
      <c r="B109" s="224" t="str">
        <f>Translations!$B$196</f>
        <v>• некоригирано съществено несъответствие (индивидуално или съвкупно), което означава, че няма достатъчно яснота, за да се стигне до заключение с разумна увереност.</v>
      </c>
      <c r="C109" s="562"/>
    </row>
    <row r="110" spans="1:3" ht="20.25" customHeight="1" x14ac:dyDescent="0.2">
      <c r="A110" s="564"/>
      <c r="B110" s="224" t="str">
        <f>Translations!$B$199</f>
        <v>• обхватът на проверката е твърде ограничен поради:</v>
      </c>
      <c r="C110" s="133"/>
    </row>
    <row r="111" spans="1:3" ht="55.5" customHeight="1" x14ac:dyDescent="0.2">
      <c r="A111" s="564"/>
      <c r="B111" s="225" t="str">
        <f>Translations!$B$200</f>
        <v>- пропуски или ограничения в данните или информацията, предоставени за проверка, така че да не могат да бъдат получени достатъчно доказателства за оценка на доклада до разумно ниво на сигурност или за извършване на проверката</v>
      </c>
      <c r="C111" s="115"/>
    </row>
    <row r="112" spans="1:3" ht="33.75" customHeight="1" x14ac:dyDescent="0.2">
      <c r="A112" s="564"/>
      <c r="B112" s="225" t="str">
        <f>Translations!$B$201</f>
        <v>- Планът за методологията на мониторинга не предоставя достатъчен обхват или яснота, за да се стигне до заключение за проверка</v>
      </c>
      <c r="C112" s="115"/>
    </row>
    <row r="113" spans="1:3" ht="38.25" customHeight="1" x14ac:dyDescent="0.2">
      <c r="A113" s="564"/>
      <c r="B113" s="225" t="str">
        <f>Translations!$B$202</f>
        <v>- Планът за методологията на мониторинга не е одобрен от КО</v>
      </c>
      <c r="C113" s="115"/>
    </row>
    <row r="114" spans="1:3" ht="12.75" customHeight="1" thickBot="1" x14ac:dyDescent="0.25">
      <c r="A114" s="564"/>
      <c r="B114" s="224"/>
      <c r="C114" s="115"/>
    </row>
    <row r="115" spans="1:3" s="56" customFormat="1" ht="13.5" thickBot="1" x14ac:dyDescent="0.25">
      <c r="A115" s="571" t="str">
        <f>Translations!$B$203</f>
        <v>ЕКИП ЗА ПРОВЕРКА</v>
      </c>
      <c r="B115" s="572"/>
      <c r="C115" s="276"/>
    </row>
    <row r="116" spans="1:3" x14ac:dyDescent="0.2">
      <c r="A116" s="355" t="str">
        <f>Translations!$B$204</f>
        <v>Водещ одитор на EU ETS:</v>
      </c>
      <c r="B116" s="226"/>
      <c r="C116" s="81" t="str">
        <f>Translations!$B$205</f>
        <v>&lt;вмъкнете име&gt;</v>
      </c>
    </row>
    <row r="117" spans="1:3" x14ac:dyDescent="0.2">
      <c r="A117" s="342" t="str">
        <f>Translations!$B$206</f>
        <v>Одитор(и) на EU ETS:</v>
      </c>
      <c r="B117" s="227"/>
      <c r="C117" s="81" t="str">
        <f>Translations!$B$205</f>
        <v>&lt;вмъкнете име&gt;</v>
      </c>
    </row>
    <row r="118" spans="1:3" ht="25.5" x14ac:dyDescent="0.2">
      <c r="A118" s="342" t="str">
        <f>Translations!$B$207</f>
        <v>Технически експерт(и) (одитор на EU ETS):</v>
      </c>
      <c r="B118" s="227"/>
      <c r="C118" s="81" t="str">
        <f>Translations!$B$205</f>
        <v>&lt;вмъкнете име&gt;</v>
      </c>
    </row>
    <row r="119" spans="1:3" x14ac:dyDescent="0.2">
      <c r="A119" s="342" t="str">
        <f>Translations!$B$208</f>
        <v>Независим рецензент:</v>
      </c>
      <c r="B119" s="227"/>
      <c r="C119" s="81" t="str">
        <f>Translations!$B$205</f>
        <v>&lt;вмъкнете име&gt;</v>
      </c>
    </row>
    <row r="120" spans="1:3" ht="26.25" thickBot="1" x14ac:dyDescent="0.25">
      <c r="A120" s="356" t="str">
        <f>Translations!$B$209</f>
        <v>Технически експерт(и) (независим преглед):</v>
      </c>
      <c r="B120" s="228"/>
      <c r="C120" s="81" t="str">
        <f>Translations!$B$205</f>
        <v>&lt;вмъкнете име&gt;</v>
      </c>
    </row>
    <row r="121" spans="1:3" ht="9" customHeight="1" thickBot="1" x14ac:dyDescent="0.25">
      <c r="B121" s="79"/>
      <c r="C121" s="276"/>
    </row>
    <row r="122" spans="1:3" ht="44.25" customHeight="1" x14ac:dyDescent="0.2">
      <c r="A122" s="355" t="str">
        <f>Translations!$B$210</f>
        <v>Подписано от името на &lt;посочете името на верификатора тук&gt;:</v>
      </c>
      <c r="B122" s="229"/>
      <c r="C122" s="81" t="str">
        <f>Translations!$B$211</f>
        <v>&lt;поставете упълномощен подпис тук&gt;</v>
      </c>
    </row>
    <row r="123" spans="1:3" ht="81" customHeight="1" x14ac:dyDescent="0.2">
      <c r="A123" s="342" t="str">
        <f>Translations!$B$212</f>
        <v>Име на упълномощения подписващ:</v>
      </c>
      <c r="B123" s="230"/>
      <c r="C123" s="134" t="str">
        <f>Translations!$B$213</f>
        <v>ВАЖНА ЗАБЕЛЕЖКА: Изразявайки мнението и подписвайки се тук, вие удостоверявате с разумна увереност за точността на данните (в рамките на приложимия праг на същественост от 5%) и състоянието на съответствие с ВСИЧКИ правила и принципи. Установените впоследствие грешки, които биха могли да обезсилят предоставеното по-горе становище, могат да доведат до правни и финансови задължения за проверяващия/проверяващата организация.</v>
      </c>
    </row>
    <row r="124" spans="1:3" ht="26.25" customHeight="1" thickBot="1" x14ac:dyDescent="0.25">
      <c r="A124" s="356" t="str">
        <f>Translations!$B$214</f>
        <v>Дата на становището:</v>
      </c>
      <c r="B124" s="231"/>
      <c r="C124" s="81" t="str">
        <f>Translations!$B$215</f>
        <v>&lt;Въведете дата на становище&gt; - Имайте предвид, че тази дата трябва да се промени, ако становището бъде актуализирано</v>
      </c>
    </row>
    <row r="125" spans="1:3" ht="13.5" thickBot="1" x14ac:dyDescent="0.25">
      <c r="B125" s="79"/>
      <c r="C125" s="81"/>
    </row>
    <row r="126" spans="1:3" ht="36" customHeight="1" x14ac:dyDescent="0.2">
      <c r="A126" s="355" t="str">
        <f>Translations!$B$216</f>
        <v>Име на проверяващия:</v>
      </c>
      <c r="B126" s="229"/>
      <c r="C126" s="81" t="str">
        <f>Translations!$B$217</f>
        <v>&lt;Въведете официално име на верификатора&gt;</v>
      </c>
    </row>
    <row r="127" spans="1:3" ht="25.5" x14ac:dyDescent="0.2">
      <c r="A127" s="342" t="str">
        <f>Translations!$B$218</f>
        <v>Адрес за контакт:</v>
      </c>
      <c r="B127" s="230"/>
      <c r="C127" s="81" t="str">
        <f>Translations!$B$219</f>
        <v>&lt;Въведете официален адрес за контакт на проверяващия, включително имейл адрес&gt;</v>
      </c>
    </row>
    <row r="128" spans="1:3" ht="25.5" x14ac:dyDescent="0.2">
      <c r="A128" s="342" t="str">
        <f>Translations!$B$220</f>
        <v>Дата на договора за проверка:</v>
      </c>
      <c r="B128" s="232"/>
      <c r="C128" s="276"/>
    </row>
    <row r="129" spans="1:3" s="82" customFormat="1" ht="38.25" x14ac:dyDescent="0.2">
      <c r="A129" s="342" t="str">
        <f>Translations!$B$221</f>
        <v>Верификаторът акредитиран ли е или е сертифицирано физическо лице?</v>
      </c>
      <c r="B129" s="233"/>
      <c r="C129" s="278"/>
    </row>
    <row r="130" spans="1:3" s="84" customFormat="1" ht="51" x14ac:dyDescent="0.2">
      <c r="A130" s="342" t="str">
        <f>Translations!$B$222</f>
        <v>Име на националния орган по акредитация (NAB) или удостоверяващ национален орган:</v>
      </c>
      <c r="B130" s="230"/>
      <c r="C130" s="81" t="str">
        <f>Translations!$B$223</f>
        <v>&lt;Въведете името на националния орган по акредитация, напр. COFRAC, ако верификаторът е акредитиран; въведете името на сертифициращия национален орган, ако проверяващият е сертифициран съгласно член 54, параграф 2 от AVR.&gt;</v>
      </c>
    </row>
    <row r="131" spans="1:3" s="84" customFormat="1" ht="26.25" thickBot="1" x14ac:dyDescent="0.25">
      <c r="A131" s="356" t="str">
        <f>Translations!$B$224</f>
        <v>Номер на акредитация/сертификация:</v>
      </c>
      <c r="B131" s="231"/>
      <c r="C131" s="81" t="str">
        <f>Translations!$B$225</f>
        <v>&lt;Издадено от горепосочения акредитиращ орган/сертифициращ национален орган&gt;</v>
      </c>
    </row>
    <row r="135" spans="1:3" ht="57.75" customHeight="1" x14ac:dyDescent="0.2">
      <c r="B135" s="85"/>
    </row>
    <row r="136" spans="1:3" x14ac:dyDescent="0.2">
      <c r="B136" s="85"/>
    </row>
    <row r="137" spans="1:3" x14ac:dyDescent="0.2">
      <c r="B137" s="85"/>
    </row>
  </sheetData>
  <sheetProtection sheet="1" objects="1" scenarios="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108:C109"/>
    <mergeCell ref="A27:B27"/>
    <mergeCell ref="A84:A86"/>
    <mergeCell ref="A74:A76"/>
    <mergeCell ref="A80:B80"/>
    <mergeCell ref="A37:B37"/>
    <mergeCell ref="A60:A62"/>
    <mergeCell ref="A73:B73"/>
    <mergeCell ref="A66:A68"/>
    <mergeCell ref="A69:A71"/>
    <mergeCell ref="A47:A49"/>
    <mergeCell ref="C47:C49"/>
    <mergeCell ref="C96:C103"/>
    <mergeCell ref="A91:B91"/>
    <mergeCell ref="A77:A79"/>
    <mergeCell ref="C74:C75"/>
    <mergeCell ref="A115:B115"/>
    <mergeCell ref="A92:A93"/>
    <mergeCell ref="B92:B93"/>
    <mergeCell ref="A107:A114"/>
    <mergeCell ref="A96:A106"/>
    <mergeCell ref="B94:B95"/>
    <mergeCell ref="C2:C4"/>
    <mergeCell ref="A2:B2"/>
    <mergeCell ref="A5:B5"/>
    <mergeCell ref="A19:B19"/>
    <mergeCell ref="A3:B3"/>
    <mergeCell ref="C21:C22"/>
    <mergeCell ref="A21:A22"/>
    <mergeCell ref="A36:B36"/>
    <mergeCell ref="A94:A95"/>
    <mergeCell ref="C104:C106"/>
    <mergeCell ref="A81:A83"/>
    <mergeCell ref="C80:C82"/>
    <mergeCell ref="A44:A46"/>
    <mergeCell ref="A57:A59"/>
    <mergeCell ref="C44:C46"/>
    <mergeCell ref="A87:A89"/>
  </mergeCells>
  <phoneticPr fontId="0" type="noConversion"/>
  <dataValidations count="16">
    <dataValidation allowBlank="1" showErrorMessage="1" prompt="Insert name" sqref="B116:B120"/>
    <dataValidation type="list" allowBlank="1" showErrorMessage="1" prompt="Please select" sqref="B129">
      <formula1>accreditedcertified</formula1>
    </dataValidation>
    <dataValidation type="list" allowBlank="1" showErrorMessage="1" prompt="Please select" sqref="B69 B87 B84 B81 B66">
      <formula1>PrinciplesCompliance</formula1>
    </dataValidation>
    <dataValidation type="list" allowBlank="1" showErrorMessage="1" prompt="Please select" sqref="B74 B59:B60">
      <formula1>RulesCompliance</formula1>
    </dataValidation>
    <dataValidation type="list" allowBlank="1" showErrorMessage="1" prompt="Please select" sqref="B72 B38:B44 B47 B57 B77 B63:B65 B50:B52 B55">
      <formula1>rulescompliance3</formula1>
    </dataValidation>
    <dataValidation type="list" allowBlank="1" showInputMessage="1" showErrorMessage="1" sqref="B46 B49 B51:B53">
      <formula1>Rulescompliance2</formula1>
    </dataValidation>
    <dataValidation type="list" allowBlank="1" showErrorMessage="1" prompt="Please select" sqref="B56">
      <formula1>rulescompliance4</formula1>
    </dataValidation>
    <dataValidation type="list" allowBlank="1" showInputMessage="1" showErrorMessage="1" sqref="B28">
      <formula1>sitevisit</formula1>
    </dataValidation>
    <dataValidation type="list" allowBlank="1" showInputMessage="1" showErrorMessage="1" sqref="B16:B17">
      <formula1>Annex1Activities</formula1>
    </dataValidation>
    <dataValidation type="list" allowBlank="1" showInputMessage="1" showErrorMessage="1" sqref="B21">
      <formula1>reportingyear</formula1>
    </dataValidation>
    <dataValidation type="list" allowBlank="1" showInputMessage="1" showErrorMessage="1" sqref="B14">
      <formula1>CompetentAuthority</formula1>
    </dataValidation>
    <dataValidation allowBlank="1" showErrorMessage="1" sqref="B24"/>
    <dataValidation type="list" allowBlank="1" showInputMessage="1" showErrorMessage="1" sqref="B20">
      <formula1>TypeOfReport</formula1>
    </dataValidation>
    <dataValidation type="list" allowBlank="1" showErrorMessage="1" prompt="Please select" sqref="B53">
      <formula1>Rulescompliance2</formula1>
    </dataValidation>
    <dataValidation type="list" allowBlank="1" showInputMessage="1" showErrorMessage="1" sqref="B54">
      <formula1>Conditionality_YN</formula1>
    </dataValidation>
    <dataValidation type="list" allowBlank="1" showErrorMessage="1" prompt="Please select" sqref="B54">
      <formula1>Conditionality_YN</formula1>
    </dataValidation>
  </dataValidations>
  <pageMargins left="0.43307086614173229" right="0.31496062992125984" top="0.35433070866141736" bottom="0.51181102362204722" header="0.23622047244094491" footer="0.19685039370078741"/>
  <pageSetup paperSize="9" fitToHeight="0" orientation="portrait" cellComments="asDisplayed" r:id="rId1"/>
  <headerFooter alignWithMargins="0">
    <oddFooter>&amp;L&amp;F/
&amp;A&amp;C&amp;P/&amp;N&amp;RPrinted : &amp;D/&amp;T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H127"/>
  <sheetViews>
    <sheetView workbookViewId="0">
      <selection activeCell="D32" sqref="D32"/>
    </sheetView>
  </sheetViews>
  <sheetFormatPr defaultColWidth="9.140625" defaultRowHeight="12.75" x14ac:dyDescent="0.2"/>
  <cols>
    <col min="1" max="1" width="4.85546875" style="59" customWidth="1"/>
    <col min="2" max="2" width="25.7109375" style="47" customWidth="1"/>
    <col min="3" max="3" width="10.7109375" style="47" customWidth="1"/>
    <col min="4" max="4" width="40.7109375" style="47" customWidth="1"/>
    <col min="5" max="6" width="9.7109375" style="50" customWidth="1"/>
    <col min="7" max="7" width="75.7109375" style="32" customWidth="1"/>
    <col min="8" max="8" width="54.7109375" style="32" customWidth="1"/>
    <col min="9" max="16384" width="9.140625" style="32"/>
  </cols>
  <sheetData>
    <row r="1" spans="1:8" x14ac:dyDescent="0.2">
      <c r="A1" s="570" t="str">
        <f>Translations!$B$226</f>
        <v>Доклад за проверка - Система за търговия с емисии</v>
      </c>
      <c r="B1" s="570"/>
      <c r="C1" s="570"/>
      <c r="D1" s="570"/>
      <c r="E1" s="570"/>
      <c r="F1" s="59"/>
      <c r="G1" s="70" t="str">
        <f>Translations!$B$68</f>
        <v>РЪКОВОДСТВО ЗА ВЕРИФИКАТОРИ</v>
      </c>
    </row>
    <row r="2" spans="1:8" ht="21" customHeight="1" thickBot="1" x14ac:dyDescent="0.25">
      <c r="A2" s="570" t="str">
        <f>Translations!$B$71</f>
        <v>Отчитане на безплатното разпределение на ЕСТЕ</v>
      </c>
      <c r="B2" s="570"/>
      <c r="C2" s="570"/>
      <c r="D2" s="570"/>
      <c r="E2" s="570"/>
      <c r="F2" s="59"/>
      <c r="G2" s="71"/>
    </row>
    <row r="3" spans="1:8" ht="13.5" thickBot="1" x14ac:dyDescent="0.25">
      <c r="A3" s="54"/>
      <c r="B3" s="618" t="str">
        <f>CONCATENATE(IF('Opinion Statement'!B6="",OperatorName,'Opinion Statement'!B6)," - ",IF('Opinion Statement'!B7="",InstallationName,'Opinion Statement'!B7))</f>
        <v>Име на оператора - Име на инсталацията</v>
      </c>
      <c r="C3" s="619"/>
      <c r="D3" s="620"/>
      <c r="E3" s="59"/>
      <c r="F3" s="59"/>
      <c r="G3" s="71" t="str">
        <f>Translations!$B$227</f>
        <v>Имайте предвид, че тези данни трябва автоматично да бъдат взети от записа в лист „Изложение на становището“</v>
      </c>
    </row>
    <row r="4" spans="1:8" s="296" customFormat="1" ht="21" customHeight="1" x14ac:dyDescent="0.2">
      <c r="A4" s="613" t="str">
        <f>Translations!$B$228</f>
        <v>Приложение 1A - Неправилни твърдения, несъответствия, несъответствия и препоръчителни подобрения</v>
      </c>
      <c r="B4" s="613"/>
      <c r="C4" s="613"/>
      <c r="D4" s="613"/>
      <c r="E4" s="613"/>
      <c r="F4" s="294"/>
      <c r="G4" s="295"/>
    </row>
    <row r="5" spans="1:8" ht="13.5" customHeight="1" x14ac:dyDescent="0.2">
      <c r="B5" s="51"/>
      <c r="C5" s="51"/>
      <c r="D5" s="51"/>
      <c r="E5" s="59"/>
      <c r="F5" s="59"/>
      <c r="G5" s="71"/>
    </row>
    <row r="6" spans="1:8" ht="25.7" customHeight="1" thickBot="1" x14ac:dyDescent="0.25">
      <c r="A6" s="72" t="s">
        <v>14</v>
      </c>
      <c r="B6" s="614" t="str">
        <f>Translations!$B$229</f>
        <v>Некоригирани неточности, които не са коригирани преди издаването на доклада за проверка</v>
      </c>
      <c r="C6" s="614"/>
      <c r="D6" s="614"/>
      <c r="E6" s="59" t="str">
        <f>Translations!$B$230</f>
        <v>Материал?</v>
      </c>
      <c r="F6" s="59"/>
      <c r="G6" s="73" t="str">
        <f>Translations!$B$231</f>
        <v>Моля, изберете "Да" или "Не" в колоната "Материал?" както е подходящо</v>
      </c>
      <c r="H6" s="50"/>
    </row>
    <row r="7" spans="1:8" ht="12.75" customHeight="1" x14ac:dyDescent="0.2">
      <c r="A7" s="74" t="s">
        <v>15</v>
      </c>
      <c r="B7" s="234"/>
      <c r="C7" s="284"/>
      <c r="D7" s="284"/>
      <c r="E7" s="235" t="str">
        <f>Translations!$B$232</f>
        <v>-- изберете --</v>
      </c>
      <c r="F7" s="291"/>
      <c r="G7" s="566" t="str">
        <f>Translations!$B$233</f>
        <v>Моля, вмъкнете подходящо описание, по един ред на некоригирана точка на грешка. Ако е необходимо допълнително място, моля, добавете редове и индивидуално числови точки. Ако НЯМА некоригирани неточности, моля, посочете НЕПРИЛОЖИМО в първия ред.</v>
      </c>
    </row>
    <row r="8" spans="1:8" ht="25.5" x14ac:dyDescent="0.2">
      <c r="A8" s="52" t="s">
        <v>16</v>
      </c>
      <c r="B8" s="236"/>
      <c r="C8" s="285"/>
      <c r="D8" s="285"/>
      <c r="E8" s="237" t="str">
        <f>Translations!$B$232</f>
        <v>-- изберете --</v>
      </c>
      <c r="F8" s="291"/>
      <c r="G8" s="566"/>
    </row>
    <row r="9" spans="1:8" ht="12.75" customHeight="1" x14ac:dyDescent="0.2">
      <c r="A9" s="52" t="s">
        <v>17</v>
      </c>
      <c r="B9" s="236"/>
      <c r="C9" s="285"/>
      <c r="D9" s="285"/>
      <c r="E9" s="237" t="str">
        <f>Translations!$B$232</f>
        <v>-- изберете --</v>
      </c>
      <c r="F9" s="291"/>
      <c r="G9" s="566"/>
    </row>
    <row r="10" spans="1:8" ht="12.75" customHeight="1" x14ac:dyDescent="0.2">
      <c r="A10" s="52" t="s">
        <v>18</v>
      </c>
      <c r="B10" s="236"/>
      <c r="C10" s="285"/>
      <c r="D10" s="285"/>
      <c r="E10" s="237" t="str">
        <f>Translations!$B$232</f>
        <v>-- изберете --</v>
      </c>
      <c r="F10" s="291"/>
      <c r="G10" s="566"/>
    </row>
    <row r="11" spans="1:8" ht="12.75" customHeight="1" x14ac:dyDescent="0.2">
      <c r="A11" s="52" t="s">
        <v>19</v>
      </c>
      <c r="B11" s="236"/>
      <c r="C11" s="285"/>
      <c r="D11" s="285"/>
      <c r="E11" s="237" t="str">
        <f>Translations!$B$232</f>
        <v>-- изберете --</v>
      </c>
      <c r="F11" s="291"/>
      <c r="G11" s="566"/>
    </row>
    <row r="12" spans="1:8" ht="12.75" customHeight="1" x14ac:dyDescent="0.2">
      <c r="A12" s="52" t="s">
        <v>20</v>
      </c>
      <c r="B12" s="236"/>
      <c r="C12" s="285"/>
      <c r="D12" s="285"/>
      <c r="E12" s="237" t="str">
        <f>Translations!$B$232</f>
        <v>-- изберете --</v>
      </c>
      <c r="F12" s="291"/>
      <c r="G12" s="566" t="str">
        <f>Translations!$B$234</f>
        <v>&lt;Посочете подробности за неправилното твърдение, включително характер, размер и за кой елемент от доклада се отнася; и защо има съществен ефект, ако е приложимо. Необходимо е ясно да се посочи дали неправилното твърдение е завишено (напр. по-високо, отколкото трябва) или занижено (по-ниско, отколкото трябва). За повече информация как да класифицирате и докладвате неправилни твърдения, моля, вижте насоките на службите на Европейската комисия.&gt;</v>
      </c>
    </row>
    <row r="13" spans="1:8" ht="12.75" customHeight="1" x14ac:dyDescent="0.2">
      <c r="A13" s="52" t="s">
        <v>21</v>
      </c>
      <c r="B13" s="236"/>
      <c r="C13" s="285"/>
      <c r="D13" s="285"/>
      <c r="E13" s="237" t="str">
        <f>Translations!$B$232</f>
        <v>-- изберете --</v>
      </c>
      <c r="F13" s="291"/>
      <c r="G13" s="566"/>
    </row>
    <row r="14" spans="1:8" ht="15" customHeight="1" x14ac:dyDescent="0.2">
      <c r="A14" s="52" t="s">
        <v>22</v>
      </c>
      <c r="B14" s="236"/>
      <c r="C14" s="285"/>
      <c r="D14" s="285"/>
      <c r="E14" s="237" t="str">
        <f>Translations!$B$232</f>
        <v>-- изберете --</v>
      </c>
      <c r="F14" s="291"/>
      <c r="G14" s="566"/>
    </row>
    <row r="15" spans="1:8" ht="12.75" customHeight="1" x14ac:dyDescent="0.2">
      <c r="A15" s="52" t="s">
        <v>23</v>
      </c>
      <c r="B15" s="236"/>
      <c r="C15" s="285"/>
      <c r="D15" s="285"/>
      <c r="E15" s="237" t="str">
        <f>Translations!$B$232</f>
        <v>-- изберете --</v>
      </c>
      <c r="F15" s="291"/>
      <c r="G15" s="566"/>
    </row>
    <row r="16" spans="1:8" ht="26.25" thickBot="1" x14ac:dyDescent="0.25">
      <c r="A16" s="53" t="s">
        <v>24</v>
      </c>
      <c r="B16" s="238"/>
      <c r="C16" s="286"/>
      <c r="D16" s="286"/>
      <c r="E16" s="239" t="str">
        <f>Translations!$B$232</f>
        <v>-- изберете --</v>
      </c>
      <c r="F16" s="291"/>
      <c r="G16" s="566"/>
    </row>
    <row r="17" spans="1:8" x14ac:dyDescent="0.2">
      <c r="B17" s="51"/>
      <c r="C17" s="51"/>
      <c r="D17" s="51"/>
      <c r="E17" s="59"/>
      <c r="F17" s="59"/>
      <c r="G17" s="71"/>
    </row>
    <row r="18" spans="1:8" s="56" customFormat="1" ht="13.5" customHeight="1" thickBot="1" x14ac:dyDescent="0.25">
      <c r="A18" s="72" t="s">
        <v>555</v>
      </c>
      <c r="B18" s="614" t="str">
        <f>Translations!$B$235</f>
        <v>Некоригирани несъответствия с FAR, които бяха идентифицирани по време на проверката</v>
      </c>
      <c r="C18" s="614"/>
      <c r="D18" s="614"/>
      <c r="E18" s="75" t="str">
        <f>Translations!$B$230</f>
        <v>Материал?</v>
      </c>
      <c r="F18" s="75"/>
      <c r="G18" s="73"/>
      <c r="H18" s="50"/>
    </row>
    <row r="19" spans="1:8" s="56" customFormat="1" ht="12.75" customHeight="1" x14ac:dyDescent="0.2">
      <c r="A19" s="74" t="s">
        <v>26</v>
      </c>
      <c r="B19" s="234"/>
      <c r="C19" s="284"/>
      <c r="D19" s="284"/>
      <c r="E19" s="235" t="str">
        <f>Translations!$B$232</f>
        <v>-- изберете --</v>
      </c>
      <c r="F19" s="292"/>
      <c r="G19" s="612" t="str">
        <f>Translations!$B$236</f>
        <v>&lt;Моля, попълнете съответните данни. Един ред на точка на несъответствие. Ако е необходимо допълнително място, моля, добавете редове и индивидуално числови точки. Ако НЯМА несъответствия, моля, посочете НЕПРИЛОЖИМО в първия ред.&gt;</v>
      </c>
    </row>
    <row r="20" spans="1:8" s="56" customFormat="1" ht="25.5" x14ac:dyDescent="0.2">
      <c r="A20" s="52" t="s">
        <v>27</v>
      </c>
      <c r="B20" s="236"/>
      <c r="C20" s="285"/>
      <c r="D20" s="285"/>
      <c r="E20" s="237" t="str">
        <f>Translations!$B$232</f>
        <v>-- изберете --</v>
      </c>
      <c r="F20" s="292"/>
      <c r="G20" s="612"/>
    </row>
    <row r="21" spans="1:8" s="56" customFormat="1" ht="12.75" customHeight="1" x14ac:dyDescent="0.2">
      <c r="A21" s="52" t="s">
        <v>28</v>
      </c>
      <c r="B21" s="236"/>
      <c r="C21" s="285"/>
      <c r="D21" s="285"/>
      <c r="E21" s="237" t="str">
        <f>Translations!$B$232</f>
        <v>-- изберете --</v>
      </c>
      <c r="F21" s="292"/>
      <c r="G21" s="612"/>
    </row>
    <row r="22" spans="1:8" s="56" customFormat="1" ht="12.75" customHeight="1" x14ac:dyDescent="0.2">
      <c r="A22" s="52" t="s">
        <v>29</v>
      </c>
      <c r="B22" s="236"/>
      <c r="C22" s="285"/>
      <c r="D22" s="285"/>
      <c r="E22" s="237" t="str">
        <f>Translations!$B$232</f>
        <v>-- изберете --</v>
      </c>
      <c r="F22" s="292"/>
      <c r="G22" s="612"/>
    </row>
    <row r="23" spans="1:8" s="56" customFormat="1" ht="12.75" customHeight="1" x14ac:dyDescent="0.2">
      <c r="A23" s="52" t="s">
        <v>30</v>
      </c>
      <c r="B23" s="236"/>
      <c r="C23" s="285"/>
      <c r="D23" s="285"/>
      <c r="E23" s="237" t="str">
        <f>Translations!$B$232</f>
        <v>-- изберете --</v>
      </c>
      <c r="F23" s="292"/>
      <c r="G23" s="612"/>
    </row>
    <row r="24" spans="1:8" s="56" customFormat="1" ht="12.75" customHeight="1" x14ac:dyDescent="0.2">
      <c r="A24" s="52" t="s">
        <v>31</v>
      </c>
      <c r="B24" s="236"/>
      <c r="C24" s="285"/>
      <c r="D24" s="285"/>
      <c r="E24" s="237" t="str">
        <f>Translations!$B$232</f>
        <v>-- изберете --</v>
      </c>
      <c r="F24" s="292"/>
      <c r="G24" s="612" t="str">
        <f>Translations!$B$237</f>
        <v>&lt;Посочете подробности за несъответствието, включително естеството и размера на несъответствието и за кой член от Регламента за безплатно разпределение се отнася. За повече информация как да класифицирате и докладвате несъответствия, моля, вижте ръководството на службите на Европейската комисия.&gt;</v>
      </c>
    </row>
    <row r="25" spans="1:8" s="56" customFormat="1" ht="13.5" customHeight="1" x14ac:dyDescent="0.2">
      <c r="A25" s="52" t="s">
        <v>32</v>
      </c>
      <c r="B25" s="236"/>
      <c r="C25" s="285"/>
      <c r="D25" s="285"/>
      <c r="E25" s="237" t="str">
        <f>Translations!$B$232</f>
        <v>-- изберете --</v>
      </c>
      <c r="F25" s="292"/>
      <c r="G25" s="612"/>
    </row>
    <row r="26" spans="1:8" s="56" customFormat="1" ht="13.5" customHeight="1" x14ac:dyDescent="0.2">
      <c r="A26" s="52" t="s">
        <v>33</v>
      </c>
      <c r="B26" s="236"/>
      <c r="C26" s="285"/>
      <c r="D26" s="285"/>
      <c r="E26" s="237" t="str">
        <f>Translations!$B$232</f>
        <v>-- изберете --</v>
      </c>
      <c r="F26" s="292"/>
      <c r="G26" s="612"/>
    </row>
    <row r="27" spans="1:8" s="56" customFormat="1" ht="13.5" customHeight="1" x14ac:dyDescent="0.2">
      <c r="A27" s="52" t="s">
        <v>34</v>
      </c>
      <c r="B27" s="236"/>
      <c r="C27" s="285"/>
      <c r="D27" s="285"/>
      <c r="E27" s="237" t="str">
        <f>Translations!$B$232</f>
        <v>-- изберете --</v>
      </c>
      <c r="F27" s="292"/>
      <c r="G27" s="612"/>
    </row>
    <row r="28" spans="1:8" s="56" customFormat="1" ht="26.25" thickBot="1" x14ac:dyDescent="0.25">
      <c r="A28" s="53" t="s">
        <v>35</v>
      </c>
      <c r="B28" s="238"/>
      <c r="C28" s="286"/>
      <c r="D28" s="286"/>
      <c r="E28" s="239" t="str">
        <f>Translations!$B$232</f>
        <v>-- изберете --</v>
      </c>
      <c r="F28" s="292"/>
      <c r="G28" s="612"/>
    </row>
    <row r="29" spans="1:8" x14ac:dyDescent="0.2">
      <c r="B29" s="51"/>
      <c r="C29" s="51"/>
      <c r="D29" s="51"/>
      <c r="E29" s="59"/>
      <c r="F29" s="59"/>
      <c r="G29" s="71"/>
    </row>
    <row r="30" spans="1:8" ht="13.5" customHeight="1" x14ac:dyDescent="0.2">
      <c r="A30" s="72" t="s">
        <v>556</v>
      </c>
      <c r="B30" s="615" t="str">
        <f>Translations!$B$238</f>
        <v>Некоригирани несъответствия с Плана за методология за мониторинг</v>
      </c>
      <c r="C30" s="615"/>
      <c r="D30" s="615"/>
      <c r="E30" s="59"/>
      <c r="F30" s="59"/>
      <c r="G30" s="73"/>
      <c r="H30" s="50"/>
    </row>
    <row r="31" spans="1:8" ht="26.25" customHeight="1" thickBot="1" x14ac:dyDescent="0.25">
      <c r="A31" s="72"/>
      <c r="B31" s="616" t="str">
        <f>Translations!$B$239</f>
        <v>включително несъответствия между плана и действителните източници, потоци от източници и граници и т.н., идентифицирани по време на проверката</v>
      </c>
      <c r="C31" s="616"/>
      <c r="D31" s="616"/>
      <c r="E31" s="75" t="str">
        <f>Translations!$B$230</f>
        <v>Материал?</v>
      </c>
      <c r="F31" s="75"/>
      <c r="G31" s="73"/>
      <c r="H31" s="109"/>
    </row>
    <row r="32" spans="1:8" ht="12.75" customHeight="1" x14ac:dyDescent="0.2">
      <c r="A32" s="74" t="s">
        <v>37</v>
      </c>
      <c r="B32" s="234"/>
      <c r="C32" s="284"/>
      <c r="D32" s="284"/>
      <c r="E32" s="235" t="str">
        <f>Translations!$B$232</f>
        <v>-- изберете --</v>
      </c>
      <c r="F32" s="292"/>
      <c r="G32" s="612" t="str">
        <f>Translations!$B$240</f>
        <v>&lt;Моля, попълнете съответните данни. Един ред на точка на несъответствие. Ако е необходимо допълнително място, моля, добавете редове и индивидуално числови точки. Ако НЯМА несъответствия, моля, посочете НЕПРИЛОЖИМО в първия ред.&gt;</v>
      </c>
    </row>
    <row r="33" spans="1:7" ht="25.5" x14ac:dyDescent="0.2">
      <c r="A33" s="52" t="s">
        <v>38</v>
      </c>
      <c r="B33" s="236"/>
      <c r="C33" s="285"/>
      <c r="D33" s="285"/>
      <c r="E33" s="237" t="str">
        <f>Translations!$B$232</f>
        <v>-- изберете --</v>
      </c>
      <c r="F33" s="292"/>
      <c r="G33" s="612"/>
    </row>
    <row r="34" spans="1:7" ht="12.75" customHeight="1" x14ac:dyDescent="0.2">
      <c r="A34" s="52" t="s">
        <v>39</v>
      </c>
      <c r="B34" s="236"/>
      <c r="C34" s="285"/>
      <c r="D34" s="285"/>
      <c r="E34" s="237" t="str">
        <f>Translations!$B$232</f>
        <v>-- изберете --</v>
      </c>
      <c r="F34" s="292"/>
      <c r="G34" s="612"/>
    </row>
    <row r="35" spans="1:7" ht="12.75" customHeight="1" x14ac:dyDescent="0.2">
      <c r="A35" s="52" t="s">
        <v>40</v>
      </c>
      <c r="B35" s="236"/>
      <c r="C35" s="285"/>
      <c r="D35" s="285"/>
      <c r="E35" s="237" t="str">
        <f>Translations!$B$232</f>
        <v>-- изберете --</v>
      </c>
      <c r="F35" s="292"/>
      <c r="G35" s="612"/>
    </row>
    <row r="36" spans="1:7" ht="12.75" customHeight="1" x14ac:dyDescent="0.2">
      <c r="A36" s="52" t="s">
        <v>41</v>
      </c>
      <c r="B36" s="236"/>
      <c r="C36" s="285"/>
      <c r="D36" s="285"/>
      <c r="E36" s="237" t="str">
        <f>Translations!$B$232</f>
        <v>-- изберете --</v>
      </c>
      <c r="F36" s="292"/>
      <c r="G36" s="612"/>
    </row>
    <row r="37" spans="1:7" ht="12.75" customHeight="1" x14ac:dyDescent="0.2">
      <c r="A37" s="52" t="s">
        <v>42</v>
      </c>
      <c r="B37" s="236"/>
      <c r="C37" s="285"/>
      <c r="D37" s="285"/>
      <c r="E37" s="237" t="str">
        <f>Translations!$B$232</f>
        <v>-- изберете --</v>
      </c>
      <c r="F37" s="292"/>
      <c r="G37" s="612" t="str">
        <f>Translations!$B$241</f>
        <v>&lt;Посочете подробности за несъответствието, включително естеството и размера на несъответствието и за кой елемент от плана за методология за мониторинг се отнася. За повече информация как да класифицирате и докладвате несъответствия, моля, вижте ръководството на службите на Европейската комисия.&gt;</v>
      </c>
    </row>
    <row r="38" spans="1:7" ht="13.5" customHeight="1" x14ac:dyDescent="0.2">
      <c r="A38" s="52" t="s">
        <v>43</v>
      </c>
      <c r="B38" s="236"/>
      <c r="C38" s="285"/>
      <c r="D38" s="285"/>
      <c r="E38" s="237" t="str">
        <f>Translations!$B$232</f>
        <v>-- изберете --</v>
      </c>
      <c r="F38" s="292"/>
      <c r="G38" s="612"/>
    </row>
    <row r="39" spans="1:7" ht="13.5" customHeight="1" x14ac:dyDescent="0.2">
      <c r="A39" s="52" t="s">
        <v>44</v>
      </c>
      <c r="B39" s="236"/>
      <c r="C39" s="285"/>
      <c r="D39" s="285"/>
      <c r="E39" s="237" t="str">
        <f>Translations!$B$232</f>
        <v>-- изберете --</v>
      </c>
      <c r="F39" s="292"/>
      <c r="G39" s="612"/>
    </row>
    <row r="40" spans="1:7" ht="13.5" customHeight="1" x14ac:dyDescent="0.2">
      <c r="A40" s="52" t="s">
        <v>45</v>
      </c>
      <c r="B40" s="236"/>
      <c r="C40" s="285"/>
      <c r="D40" s="285"/>
      <c r="E40" s="237" t="str">
        <f>Translations!$B$232</f>
        <v>-- изберете --</v>
      </c>
      <c r="F40" s="292"/>
      <c r="G40" s="612"/>
    </row>
    <row r="41" spans="1:7" ht="26.25" thickBot="1" x14ac:dyDescent="0.25">
      <c r="A41" s="53" t="s">
        <v>46</v>
      </c>
      <c r="B41" s="238"/>
      <c r="C41" s="286"/>
      <c r="D41" s="286"/>
      <c r="E41" s="239" t="str">
        <f>Translations!$B$232</f>
        <v>-- изберете --</v>
      </c>
      <c r="F41" s="292"/>
      <c r="G41" s="612"/>
    </row>
    <row r="42" spans="1:7" x14ac:dyDescent="0.2">
      <c r="B42" s="51"/>
      <c r="C42" s="51"/>
      <c r="D42" s="51"/>
      <c r="E42" s="59"/>
      <c r="F42" s="59"/>
      <c r="G42" s="71"/>
    </row>
    <row r="43" spans="1:7" ht="13.5" customHeight="1" thickBot="1" x14ac:dyDescent="0.25">
      <c r="A43" s="72" t="s">
        <v>332</v>
      </c>
      <c r="B43" s="615" t="str">
        <f>Translations!$B$242</f>
        <v>Препоръчителни подобрения, ако има такива</v>
      </c>
      <c r="C43" s="615"/>
      <c r="D43" s="615"/>
      <c r="E43" s="59"/>
      <c r="F43" s="59"/>
      <c r="G43" s="71"/>
    </row>
    <row r="44" spans="1:7" ht="12.75" customHeight="1" x14ac:dyDescent="0.2">
      <c r="A44" s="288" t="s">
        <v>59</v>
      </c>
      <c r="B44" s="588"/>
      <c r="C44" s="589"/>
      <c r="D44" s="589"/>
      <c r="E44" s="590"/>
      <c r="F44" s="59"/>
      <c r="G44" s="612" t="str">
        <f>Translations!$B$243</f>
        <v>&lt;Моля, попълнете съответните данни. Една клетка на точка за подобрение. Ако е необходимо допълнително място, моля, добавете редове и индивидуално числови точки. Ако НЯМА точки за подобрение, моля, посочете НЕПРИЛОЖИМО в първия ред. За повече информация как да класифицирате и докладвате препоръки за подобрение, моля, вижте насоките на службите на Европейската комисия.&gt;</v>
      </c>
    </row>
    <row r="45" spans="1:7" x14ac:dyDescent="0.2">
      <c r="A45" s="289" t="s">
        <v>60</v>
      </c>
      <c r="B45" s="591"/>
      <c r="C45" s="592"/>
      <c r="D45" s="592"/>
      <c r="E45" s="593"/>
      <c r="F45" s="59"/>
      <c r="G45" s="612"/>
    </row>
    <row r="46" spans="1:7" ht="12.75" customHeight="1" x14ac:dyDescent="0.2">
      <c r="A46" s="289" t="s">
        <v>325</v>
      </c>
      <c r="B46" s="591"/>
      <c r="C46" s="592"/>
      <c r="D46" s="592"/>
      <c r="E46" s="593"/>
      <c r="F46" s="59"/>
      <c r="G46" s="612"/>
    </row>
    <row r="47" spans="1:7" ht="12.75" customHeight="1" x14ac:dyDescent="0.2">
      <c r="A47" s="289" t="s">
        <v>326</v>
      </c>
      <c r="B47" s="591"/>
      <c r="C47" s="592"/>
      <c r="D47" s="592"/>
      <c r="E47" s="593"/>
      <c r="F47" s="59"/>
      <c r="G47" s="612"/>
    </row>
    <row r="48" spans="1:7" ht="12.75" customHeight="1" x14ac:dyDescent="0.2">
      <c r="A48" s="289" t="s">
        <v>327</v>
      </c>
      <c r="B48" s="591"/>
      <c r="C48" s="592"/>
      <c r="D48" s="592"/>
      <c r="E48" s="593"/>
      <c r="F48" s="59"/>
      <c r="G48" s="612"/>
    </row>
    <row r="49" spans="1:7" ht="12.75" customHeight="1" x14ac:dyDescent="0.2">
      <c r="A49" s="289" t="s">
        <v>328</v>
      </c>
      <c r="B49" s="591"/>
      <c r="C49" s="592"/>
      <c r="D49" s="592"/>
      <c r="E49" s="593"/>
      <c r="F49" s="59"/>
      <c r="G49" s="612"/>
    </row>
    <row r="50" spans="1:7" ht="12.75" customHeight="1" x14ac:dyDescent="0.2">
      <c r="A50" s="289" t="s">
        <v>329</v>
      </c>
      <c r="B50" s="591"/>
      <c r="C50" s="592"/>
      <c r="D50" s="592"/>
      <c r="E50" s="593"/>
      <c r="F50" s="59"/>
      <c r="G50" s="612"/>
    </row>
    <row r="51" spans="1:7" ht="12.75" customHeight="1" x14ac:dyDescent="0.2">
      <c r="A51" s="289" t="s">
        <v>330</v>
      </c>
      <c r="B51" s="591"/>
      <c r="C51" s="592"/>
      <c r="D51" s="592"/>
      <c r="E51" s="593"/>
      <c r="F51" s="59"/>
      <c r="G51" s="612"/>
    </row>
    <row r="52" spans="1:7" ht="12.75" customHeight="1" x14ac:dyDescent="0.2">
      <c r="A52" s="289" t="s">
        <v>331</v>
      </c>
      <c r="B52" s="591"/>
      <c r="C52" s="592"/>
      <c r="D52" s="592"/>
      <c r="E52" s="593"/>
      <c r="F52" s="59"/>
      <c r="G52" s="612"/>
    </row>
    <row r="53" spans="1:7" ht="13.5" thickBot="1" x14ac:dyDescent="0.25">
      <c r="A53" s="290" t="s">
        <v>61</v>
      </c>
      <c r="B53" s="594"/>
      <c r="C53" s="595"/>
      <c r="D53" s="595"/>
      <c r="E53" s="596"/>
      <c r="F53" s="59"/>
      <c r="G53" s="612"/>
    </row>
    <row r="54" spans="1:7" x14ac:dyDescent="0.2">
      <c r="B54" s="51"/>
      <c r="C54" s="51"/>
      <c r="D54" s="51"/>
      <c r="E54" s="59"/>
      <c r="F54" s="59"/>
      <c r="G54" s="71"/>
    </row>
    <row r="55" spans="1:7" s="57" customFormat="1" ht="38.25" customHeight="1" thickBot="1" x14ac:dyDescent="0.25">
      <c r="A55" s="72" t="s">
        <v>443</v>
      </c>
      <c r="B55" s="614" t="str">
        <f>Translations!$B$244</f>
        <v xml:space="preserve">Констатации или подобрения от предишен период, които НЕ са разрешени. 
Всички констатации или подобрения, докладвани в доклада за проверка за отчета с данни за предходния период на разпределение, които са разрешени, не е необходимо да бъдат изброявани тук.
</v>
      </c>
      <c r="C55" s="614"/>
      <c r="D55" s="614"/>
      <c r="E55" s="59"/>
      <c r="F55" s="59"/>
      <c r="G55" s="71"/>
    </row>
    <row r="56" spans="1:7" s="57" customFormat="1" ht="12.75" customHeight="1" x14ac:dyDescent="0.2">
      <c r="A56" s="74" t="s">
        <v>444</v>
      </c>
      <c r="B56" s="588"/>
      <c r="C56" s="589"/>
      <c r="D56" s="589"/>
      <c r="E56" s="590"/>
      <c r="F56" s="59"/>
      <c r="G56" s="612" t="str">
        <f>Translations!$B$245</f>
        <v>&lt;Моля, попълнете съответните данни. Една клетка на неразрешена находка за предишен период. Ако е необходимо допълнително място, моля, добавете редове и индивидуално числови точки. Ако НЯМА неуредени констатации, моля, посочете НЕПРИЛОЖИМО в първия ред&gt;</v>
      </c>
    </row>
    <row r="57" spans="1:7" s="57" customFormat="1" x14ac:dyDescent="0.2">
      <c r="A57" s="52" t="s">
        <v>445</v>
      </c>
      <c r="B57" s="591"/>
      <c r="C57" s="592"/>
      <c r="D57" s="592"/>
      <c r="E57" s="593"/>
      <c r="F57" s="59"/>
      <c r="G57" s="612"/>
    </row>
    <row r="58" spans="1:7" s="57" customFormat="1" ht="12.75" customHeight="1" x14ac:dyDescent="0.2">
      <c r="A58" s="52" t="s">
        <v>446</v>
      </c>
      <c r="B58" s="591"/>
      <c r="C58" s="592"/>
      <c r="D58" s="592"/>
      <c r="E58" s="593"/>
      <c r="F58" s="59"/>
      <c r="G58" s="612"/>
    </row>
    <row r="59" spans="1:7" s="57" customFormat="1" ht="12.75" customHeight="1" x14ac:dyDescent="0.2">
      <c r="A59" s="52" t="s">
        <v>447</v>
      </c>
      <c r="B59" s="591"/>
      <c r="C59" s="592"/>
      <c r="D59" s="592"/>
      <c r="E59" s="593"/>
      <c r="F59" s="59"/>
      <c r="G59" s="612"/>
    </row>
    <row r="60" spans="1:7" s="57" customFormat="1" ht="12.75" customHeight="1" x14ac:dyDescent="0.2">
      <c r="A60" s="52" t="s">
        <v>448</v>
      </c>
      <c r="B60" s="591"/>
      <c r="C60" s="592"/>
      <c r="D60" s="592"/>
      <c r="E60" s="593"/>
      <c r="F60" s="59"/>
      <c r="G60" s="612"/>
    </row>
    <row r="61" spans="1:7" s="57" customFormat="1" ht="12.75" customHeight="1" x14ac:dyDescent="0.2">
      <c r="A61" s="52" t="s">
        <v>449</v>
      </c>
      <c r="B61" s="591"/>
      <c r="C61" s="592"/>
      <c r="D61" s="592"/>
      <c r="E61" s="593"/>
      <c r="F61" s="59"/>
      <c r="G61" s="612"/>
    </row>
    <row r="62" spans="1:7" s="57" customFormat="1" ht="12.75" customHeight="1" x14ac:dyDescent="0.2">
      <c r="A62" s="52" t="s">
        <v>450</v>
      </c>
      <c r="B62" s="591"/>
      <c r="C62" s="592"/>
      <c r="D62" s="592"/>
      <c r="E62" s="593"/>
      <c r="F62" s="59"/>
      <c r="G62" s="612"/>
    </row>
    <row r="63" spans="1:7" s="57" customFormat="1" ht="12.75" customHeight="1" x14ac:dyDescent="0.2">
      <c r="A63" s="52" t="s">
        <v>451</v>
      </c>
      <c r="B63" s="591"/>
      <c r="C63" s="592"/>
      <c r="D63" s="592"/>
      <c r="E63" s="593"/>
      <c r="F63" s="59"/>
      <c r="G63" s="612"/>
    </row>
    <row r="64" spans="1:7" s="57" customFormat="1" ht="12.75" customHeight="1" x14ac:dyDescent="0.2">
      <c r="A64" s="52" t="s">
        <v>452</v>
      </c>
      <c r="B64" s="591"/>
      <c r="C64" s="592"/>
      <c r="D64" s="592"/>
      <c r="E64" s="593"/>
      <c r="F64" s="59"/>
      <c r="G64" s="612"/>
    </row>
    <row r="65" spans="1:7" s="57" customFormat="1" ht="13.5" thickBot="1" x14ac:dyDescent="0.25">
      <c r="A65" s="53" t="s">
        <v>453</v>
      </c>
      <c r="B65" s="594"/>
      <c r="C65" s="595"/>
      <c r="D65" s="595"/>
      <c r="E65" s="596"/>
      <c r="F65" s="59"/>
      <c r="G65" s="612"/>
    </row>
    <row r="66" spans="1:7" s="56" customFormat="1" x14ac:dyDescent="0.2">
      <c r="A66" s="76"/>
      <c r="B66" s="76"/>
      <c r="C66" s="76"/>
      <c r="D66" s="76"/>
      <c r="E66" s="76"/>
      <c r="F66" s="76"/>
      <c r="G66" s="71"/>
    </row>
    <row r="67" spans="1:7" s="57" customFormat="1" ht="38.25" customHeight="1" thickBot="1" x14ac:dyDescent="0.25">
      <c r="A67" s="322" t="s">
        <v>557</v>
      </c>
      <c r="B67" s="617" t="str">
        <f>Translations!$B$246</f>
        <v>Причини за неизвършване на проверки за изпълнение на препоръките за енергийна ефективност</v>
      </c>
      <c r="C67" s="617"/>
      <c r="D67" s="617"/>
      <c r="E67" s="323"/>
      <c r="F67" s="59"/>
      <c r="G67" s="338"/>
    </row>
    <row r="68" spans="1:7" s="57" customFormat="1" ht="12.75" customHeight="1" x14ac:dyDescent="0.2">
      <c r="A68" s="324" t="s">
        <v>558</v>
      </c>
      <c r="B68" s="588"/>
      <c r="C68" s="589"/>
      <c r="D68" s="589"/>
      <c r="E68" s="590"/>
      <c r="F68" s="59"/>
      <c r="G68" s="643" t="str">
        <f>Translations!$B$247</f>
        <v xml:space="preserve">&lt;Член 17a AVR изисква проверяващият да проверява изпълнението на препоръките за енергийна ефективност. Моля, посочете накратко защо не са извършени проверки за изпълнение на препоръките за енергийна ефективност. Това може да бъде например в изключителния случай, когато проверяващият не може да получи достатъчно доказателства, за да може да извърши тази проверка&gt; 
&lt;ЗАБЕЛЕЖКА: ако няма препоръки, които да бъдат изпълнени, моля, посочете „Неприложимо“ в отговор на този въпрос&gt;
</v>
      </c>
    </row>
    <row r="69" spans="1:7" s="57" customFormat="1" x14ac:dyDescent="0.2">
      <c r="A69" s="325" t="s">
        <v>559</v>
      </c>
      <c r="B69" s="591"/>
      <c r="C69" s="592"/>
      <c r="D69" s="592"/>
      <c r="E69" s="593"/>
      <c r="F69" s="59"/>
      <c r="G69" s="643"/>
    </row>
    <row r="70" spans="1:7" s="57" customFormat="1" ht="12.75" customHeight="1" x14ac:dyDescent="0.2">
      <c r="A70" s="325" t="s">
        <v>560</v>
      </c>
      <c r="B70" s="591"/>
      <c r="C70" s="592"/>
      <c r="D70" s="592"/>
      <c r="E70" s="593"/>
      <c r="F70" s="59"/>
      <c r="G70" s="643"/>
    </row>
    <row r="71" spans="1:7" s="57" customFormat="1" ht="12.75" customHeight="1" x14ac:dyDescent="0.2">
      <c r="A71" s="325" t="s">
        <v>561</v>
      </c>
      <c r="B71" s="591"/>
      <c r="C71" s="592"/>
      <c r="D71" s="592"/>
      <c r="E71" s="593"/>
      <c r="F71" s="59"/>
      <c r="G71" s="643"/>
    </row>
    <row r="72" spans="1:7" s="57" customFormat="1" ht="12.75" customHeight="1" thickBot="1" x14ac:dyDescent="0.25">
      <c r="A72" s="326" t="s">
        <v>562</v>
      </c>
      <c r="B72" s="594"/>
      <c r="C72" s="595"/>
      <c r="D72" s="595"/>
      <c r="E72" s="596"/>
      <c r="F72" s="59"/>
      <c r="G72" s="643"/>
    </row>
    <row r="73" spans="1:7" s="56" customFormat="1" x14ac:dyDescent="0.2">
      <c r="A73" s="327"/>
      <c r="B73" s="327"/>
      <c r="C73" s="327"/>
      <c r="D73" s="327"/>
      <c r="E73" s="327"/>
      <c r="F73" s="76"/>
      <c r="G73" s="338"/>
    </row>
    <row r="74" spans="1:7" s="57" customFormat="1" ht="25.5" customHeight="1" thickBot="1" x14ac:dyDescent="0.25">
      <c r="A74" s="322" t="s">
        <v>565</v>
      </c>
      <c r="B74" s="603" t="str">
        <f>Translations!$B$248</f>
        <v>Предоставете по-долу подробности за препоръките, които не са изпълнени, техния статус и вашите наблюдения</v>
      </c>
      <c r="C74" s="603"/>
      <c r="D74" s="603"/>
      <c r="E74" s="323"/>
      <c r="F74" s="59"/>
      <c r="G74" s="338"/>
    </row>
    <row r="75" spans="1:7" s="57" customFormat="1" ht="14.85" customHeight="1" thickBot="1" x14ac:dyDescent="0.25">
      <c r="A75" s="322"/>
      <c r="B75" s="328" t="str">
        <f>Translations!$B$249</f>
        <v>Препоръка</v>
      </c>
      <c r="C75" s="329" t="str">
        <f>Translations!$B$250</f>
        <v>Статус</v>
      </c>
      <c r="D75" s="601" t="str">
        <f>Translations!$B$262</f>
        <v>Наблюдения</v>
      </c>
      <c r="E75" s="602"/>
      <c r="F75" s="59"/>
      <c r="G75" s="338"/>
    </row>
    <row r="76" spans="1:7" s="57" customFormat="1" ht="43.7" customHeight="1" x14ac:dyDescent="0.2">
      <c r="A76" s="330" t="s">
        <v>566</v>
      </c>
      <c r="B76" s="345"/>
      <c r="C76" s="347" t="s">
        <v>156</v>
      </c>
      <c r="D76" s="589"/>
      <c r="E76" s="590"/>
      <c r="F76" s="59"/>
      <c r="G76" s="604" t="str">
        <f>Translations!$B$263</f>
        <v xml:space="preserve">&lt; Под заглавието „препоръка“, моля, дайте „име на заглавието“ и опишете най-общо препоръката от доклада за енергиен одит или сертифицирана система за енергиен мениджмънт, с ясна и проследима препратка към доклада за одит или сертифицирана система за енергиен мениджмънт за всяка подходяща препоръка. &gt; 
&lt; Под вашите „наблюдения“, моля, предоставете всякакви подробности, които биха били от значение за КО: напр. всякакви наблюдения върху проверените доказателства на оператора (най-общо вида на проверените доказателства), дали доказателствата са били ясни, дали доказателства от операторът не е показал в достатъчна степен, че изпълнението е завършено, дали доказателствата показват, че препоръката все още не е изпълнена&gt;
</v>
      </c>
    </row>
    <row r="77" spans="1:7" s="57" customFormat="1" ht="43.7" customHeight="1" x14ac:dyDescent="0.2">
      <c r="A77" s="331" t="s">
        <v>567</v>
      </c>
      <c r="B77" s="334"/>
      <c r="C77" s="336" t="s">
        <v>156</v>
      </c>
      <c r="D77" s="592"/>
      <c r="E77" s="593"/>
      <c r="F77" s="59"/>
      <c r="G77" s="604"/>
    </row>
    <row r="78" spans="1:7" s="57" customFormat="1" ht="43.7" customHeight="1" x14ac:dyDescent="0.2">
      <c r="A78" s="331" t="s">
        <v>568</v>
      </c>
      <c r="B78" s="334"/>
      <c r="C78" s="336" t="s">
        <v>156</v>
      </c>
      <c r="D78" s="592"/>
      <c r="E78" s="593"/>
      <c r="F78" s="59"/>
      <c r="G78" s="604"/>
    </row>
    <row r="79" spans="1:7" s="57" customFormat="1" ht="43.7" customHeight="1" x14ac:dyDescent="0.2">
      <c r="A79" s="331" t="s">
        <v>569</v>
      </c>
      <c r="B79" s="334"/>
      <c r="C79" s="336" t="s">
        <v>156</v>
      </c>
      <c r="D79" s="592"/>
      <c r="E79" s="593"/>
      <c r="F79" s="59"/>
      <c r="G79" s="604"/>
    </row>
    <row r="80" spans="1:7" s="57" customFormat="1" ht="43.7" customHeight="1" x14ac:dyDescent="0.2">
      <c r="A80" s="331" t="s">
        <v>570</v>
      </c>
      <c r="B80" s="334"/>
      <c r="C80" s="336" t="s">
        <v>156</v>
      </c>
      <c r="D80" s="592"/>
      <c r="E80" s="593"/>
      <c r="F80" s="59"/>
      <c r="G80" s="604"/>
    </row>
    <row r="81" spans="1:8" s="57" customFormat="1" ht="43.7" customHeight="1" x14ac:dyDescent="0.2">
      <c r="A81" s="331" t="s">
        <v>571</v>
      </c>
      <c r="B81" s="334"/>
      <c r="C81" s="336" t="s">
        <v>156</v>
      </c>
      <c r="D81" s="592"/>
      <c r="E81" s="593"/>
      <c r="F81" s="59"/>
      <c r="G81" s="312"/>
    </row>
    <row r="82" spans="1:8" s="57" customFormat="1" ht="43.7" customHeight="1" x14ac:dyDescent="0.2">
      <c r="A82" s="331" t="s">
        <v>572</v>
      </c>
      <c r="B82" s="334"/>
      <c r="C82" s="336" t="s">
        <v>156</v>
      </c>
      <c r="D82" s="592"/>
      <c r="E82" s="593"/>
      <c r="F82" s="59"/>
      <c r="G82" s="312"/>
      <c r="H82" s="282"/>
    </row>
    <row r="83" spans="1:8" s="57" customFormat="1" ht="43.7" customHeight="1" x14ac:dyDescent="0.2">
      <c r="A83" s="331" t="s">
        <v>573</v>
      </c>
      <c r="B83" s="334"/>
      <c r="C83" s="336" t="s">
        <v>156</v>
      </c>
      <c r="D83" s="592"/>
      <c r="E83" s="593"/>
      <c r="F83" s="59"/>
      <c r="G83" s="312"/>
    </row>
    <row r="84" spans="1:8" s="57" customFormat="1" ht="43.7" customHeight="1" x14ac:dyDescent="0.2">
      <c r="A84" s="331" t="s">
        <v>574</v>
      </c>
      <c r="B84" s="334"/>
      <c r="C84" s="336" t="s">
        <v>156</v>
      </c>
      <c r="D84" s="592"/>
      <c r="E84" s="593"/>
      <c r="F84" s="59"/>
      <c r="G84" s="312"/>
    </row>
    <row r="85" spans="1:8" s="57" customFormat="1" ht="43.7" customHeight="1" thickBot="1" x14ac:dyDescent="0.25">
      <c r="A85" s="332" t="s">
        <v>575</v>
      </c>
      <c r="B85" s="335"/>
      <c r="C85" s="337" t="s">
        <v>156</v>
      </c>
      <c r="D85" s="595"/>
      <c r="E85" s="596"/>
      <c r="F85" s="59"/>
      <c r="G85" s="339" t="str">
        <f>Translations!B$264</f>
        <v>&lt; Ако са необходими повече от 10 реда, можете да вмъкнете повече редове, като копирате реда за G10 и го поставите под реда. Това ще пренесе цялото форматиране и падащите полета. Моля, променете G# към актуализирания номер</v>
      </c>
    </row>
    <row r="86" spans="1:8" s="56" customFormat="1" x14ac:dyDescent="0.2">
      <c r="A86" s="327"/>
      <c r="B86" s="327"/>
      <c r="C86" s="327"/>
      <c r="D86" s="327"/>
      <c r="E86" s="327"/>
      <c r="F86" s="76"/>
      <c r="G86" s="338"/>
    </row>
    <row r="87" spans="1:8" s="57" customFormat="1" ht="25.5" customHeight="1" thickBot="1" x14ac:dyDescent="0.25">
      <c r="A87" s="322" t="s">
        <v>589</v>
      </c>
      <c r="B87" s="603" t="str">
        <f>Translations!$B$265</f>
        <v>Причини за неизвършване на проверки относно приложимостта на изключенията от обуславянето на разпределението; и всякакви релевантни наблюдения</v>
      </c>
      <c r="C87" s="603"/>
      <c r="D87" s="603"/>
      <c r="E87" s="323"/>
      <c r="F87" s="59"/>
      <c r="G87" s="338"/>
    </row>
    <row r="88" spans="1:8" s="57" customFormat="1" ht="12.75" customHeight="1" x14ac:dyDescent="0.2">
      <c r="A88" s="330" t="s">
        <v>590</v>
      </c>
      <c r="B88" s="588"/>
      <c r="C88" s="589"/>
      <c r="D88" s="589"/>
      <c r="E88" s="590"/>
      <c r="F88" s="59"/>
      <c r="G88" s="604" t="str">
        <f>Translations!$B$266</f>
        <v xml:space="preserve">&lt; Моля, дайте кратки причини защо не са извършени проверки относно приложимостта на изключенията от условността на разпределението&gt; 
&lt;ЗАБЕЛЕЖКА: ако изпълнението на всички препоръки за енергийна ефективност е завършено, моля, посочете „Неприложимо“ в отговор на този въпрос&gt;
</v>
      </c>
    </row>
    <row r="89" spans="1:8" s="57" customFormat="1" x14ac:dyDescent="0.2">
      <c r="A89" s="331" t="s">
        <v>591</v>
      </c>
      <c r="B89" s="591"/>
      <c r="C89" s="592"/>
      <c r="D89" s="592"/>
      <c r="E89" s="593"/>
      <c r="F89" s="59"/>
      <c r="G89" s="604"/>
    </row>
    <row r="90" spans="1:8" s="57" customFormat="1" ht="12.75" customHeight="1" x14ac:dyDescent="0.2">
      <c r="A90" s="331" t="s">
        <v>592</v>
      </c>
      <c r="B90" s="591"/>
      <c r="C90" s="592"/>
      <c r="D90" s="592"/>
      <c r="E90" s="593"/>
      <c r="F90" s="59"/>
      <c r="G90" s="604"/>
    </row>
    <row r="91" spans="1:8" s="57" customFormat="1" ht="12.75" customHeight="1" x14ac:dyDescent="0.2">
      <c r="A91" s="331" t="s">
        <v>593</v>
      </c>
      <c r="B91" s="591"/>
      <c r="C91" s="592"/>
      <c r="D91" s="592"/>
      <c r="E91" s="593"/>
      <c r="F91" s="59"/>
      <c r="G91" s="604"/>
    </row>
    <row r="92" spans="1:8" s="57" customFormat="1" ht="12.75" customHeight="1" thickBot="1" x14ac:dyDescent="0.25">
      <c r="A92" s="331" t="s">
        <v>594</v>
      </c>
      <c r="B92" s="594"/>
      <c r="C92" s="595"/>
      <c r="D92" s="595"/>
      <c r="E92" s="596"/>
      <c r="F92" s="59"/>
      <c r="G92" s="604"/>
    </row>
    <row r="93" spans="1:8" s="56" customFormat="1" x14ac:dyDescent="0.2">
      <c r="A93" s="327"/>
      <c r="B93" s="327"/>
      <c r="C93" s="327"/>
      <c r="D93" s="327"/>
      <c r="E93" s="323"/>
      <c r="F93" s="76"/>
      <c r="G93" s="338"/>
    </row>
    <row r="94" spans="1:8" s="57" customFormat="1" ht="25.5" customHeight="1" thickBot="1" x14ac:dyDescent="0.25">
      <c r="A94" s="322" t="s">
        <v>596</v>
      </c>
      <c r="B94" s="603" t="str">
        <f>Translations!$B$267</f>
        <v>Предоставете по-долу подробности за всички приложими изключения и вашите наблюдения</v>
      </c>
      <c r="C94" s="603"/>
      <c r="D94" s="603"/>
      <c r="E94" s="323"/>
      <c r="F94" s="346"/>
      <c r="G94" s="338"/>
    </row>
    <row r="95" spans="1:8" s="57" customFormat="1" ht="14.85" customHeight="1" thickBot="1" x14ac:dyDescent="0.25">
      <c r="A95" s="322"/>
      <c r="B95" s="333" t="str">
        <f>Translations!$B$270</f>
        <v>Приложими изключения</v>
      </c>
      <c r="C95" s="597" t="str">
        <f>Translations!$B$278</f>
        <v>Заглавие на препоръката и наблюдения</v>
      </c>
      <c r="D95" s="597"/>
      <c r="E95" s="598"/>
      <c r="F95" s="346"/>
      <c r="G95" s="338"/>
    </row>
    <row r="96" spans="1:8" s="57" customFormat="1" ht="42" customHeight="1" x14ac:dyDescent="0.2">
      <c r="A96" s="605" t="s">
        <v>597</v>
      </c>
      <c r="B96" s="607" t="s">
        <v>156</v>
      </c>
      <c r="C96" s="599"/>
      <c r="D96" s="599"/>
      <c r="E96" s="600"/>
      <c r="F96" s="346"/>
      <c r="G96" s="339" t="str">
        <f>Translations!$B$268</f>
        <v>&lt;За всяко изключение дайте „името на заглавието“ на препоръката в първия ред, след това наблюдението във втория ред на всеки I#. Ако препоръката също е посочена в таблица G по-горе, моля, използвайте същото име на заглавие, за да активирате кръстосани препратки.&gt;</v>
      </c>
    </row>
    <row r="97" spans="1:8" s="57" customFormat="1" ht="45.95" customHeight="1" thickBot="1" x14ac:dyDescent="0.25">
      <c r="A97" s="606"/>
      <c r="B97" s="608"/>
      <c r="C97" s="610"/>
      <c r="D97" s="610"/>
      <c r="E97" s="611"/>
      <c r="F97" s="346"/>
      <c r="G97" s="604" t="str">
        <f>Translations!$B$269</f>
        <v xml:space="preserve">&lt; Ако препоръката не е изпълнена, верификаторът проверява за всяка препоръка, издадена през първите четири години от базовия период, дали е приложим някой от 6-те типа изключения. Моля, посочете за всеки тип изключение препоръката(ите), за която(ите) се отнася.&gt; 
Съгласно вашите наблюдения, моля, предоставете също следните подробности като минимум: а) защо изключението е приложимо, 
б) (в общи линии) какви доказателства са предоставени от оператора (напр. клетвени декларации, изчисления, други доказателства) 
в) всякакви релевантни забележки относно оценката на доказателствата. 
За приложимите изключения, моля, опишете и следното: 
- член 22а, параграф 1, буква а): информация за времето за изплащане предоставени от оператора и потвърждение, че това надхвърля 3 години
- Член 22a(1)(b): потвърждение, че инвестиционните разходи надвишават праговете в член 22a(1)(b) FAR
- Член 22a(1)(c): потвърждение че препоръката не е свързана с промишления процес на инсталацията 
– член 22а, параграф 1, буква г): потвърждение, че препоръките изискват специфични условия за изпълнение: посочете специфичните условия и че тези условия все още не са настъпили. Ако е имало клетвена декларация или друго доказателство, че препоръките ще бъдат изпълнени при възникване на специфични условия, моля, посочете и това. 
- Член 22а, параграф 1, буква д): потвърждение, че други мерки са били приложени по време или след базовия период и че тези мерки са довели до еквивалентни намаления на емисиите на парникови газове в рамките на инсталацията
</v>
      </c>
    </row>
    <row r="98" spans="1:8" s="57" customFormat="1" ht="21.4" customHeight="1" x14ac:dyDescent="0.2">
      <c r="A98" s="605" t="s">
        <v>598</v>
      </c>
      <c r="B98" s="607" t="s">
        <v>156</v>
      </c>
      <c r="C98" s="599"/>
      <c r="D98" s="599"/>
      <c r="E98" s="600"/>
      <c r="F98" s="59"/>
      <c r="G98" s="604"/>
    </row>
    <row r="99" spans="1:8" s="57" customFormat="1" ht="50.1" customHeight="1" thickBot="1" x14ac:dyDescent="0.25">
      <c r="A99" s="606"/>
      <c r="B99" s="608"/>
      <c r="C99" s="610"/>
      <c r="D99" s="610"/>
      <c r="E99" s="611"/>
      <c r="F99" s="59"/>
      <c r="G99" s="604"/>
    </row>
    <row r="100" spans="1:8" s="57" customFormat="1" ht="21.4" customHeight="1" x14ac:dyDescent="0.2">
      <c r="A100" s="605" t="s">
        <v>599</v>
      </c>
      <c r="B100" s="607" t="s">
        <v>156</v>
      </c>
      <c r="C100" s="599"/>
      <c r="D100" s="599"/>
      <c r="E100" s="600"/>
      <c r="F100" s="59"/>
      <c r="G100" s="604"/>
    </row>
    <row r="101" spans="1:8" s="57" customFormat="1" ht="44.1" customHeight="1" thickBot="1" x14ac:dyDescent="0.25">
      <c r="A101" s="606"/>
      <c r="B101" s="608"/>
      <c r="C101" s="610"/>
      <c r="D101" s="610"/>
      <c r="E101" s="611"/>
      <c r="F101" s="59"/>
      <c r="G101" s="604"/>
    </row>
    <row r="102" spans="1:8" s="57" customFormat="1" ht="24" customHeight="1" x14ac:dyDescent="0.2">
      <c r="A102" s="605" t="s">
        <v>600</v>
      </c>
      <c r="B102" s="607" t="s">
        <v>156</v>
      </c>
      <c r="C102" s="599"/>
      <c r="D102" s="599"/>
      <c r="E102" s="600"/>
      <c r="F102" s="59"/>
      <c r="G102" s="604"/>
    </row>
    <row r="103" spans="1:8" s="57" customFormat="1" ht="48.95" customHeight="1" thickBot="1" x14ac:dyDescent="0.25">
      <c r="A103" s="606"/>
      <c r="B103" s="608"/>
      <c r="C103" s="610"/>
      <c r="D103" s="610"/>
      <c r="E103" s="611"/>
      <c r="F103" s="59"/>
      <c r="G103" s="604"/>
    </row>
    <row r="104" spans="1:8" s="57" customFormat="1" ht="21.4" customHeight="1" x14ac:dyDescent="0.2">
      <c r="A104" s="605" t="s">
        <v>601</v>
      </c>
      <c r="B104" s="607" t="s">
        <v>156</v>
      </c>
      <c r="C104" s="599"/>
      <c r="D104" s="599"/>
      <c r="E104" s="600"/>
      <c r="F104" s="59"/>
      <c r="G104" s="604"/>
    </row>
    <row r="105" spans="1:8" s="57" customFormat="1" ht="62.1" customHeight="1" thickBot="1" x14ac:dyDescent="0.25">
      <c r="A105" s="606"/>
      <c r="B105" s="608"/>
      <c r="C105" s="610"/>
      <c r="D105" s="610"/>
      <c r="E105" s="611"/>
      <c r="F105" s="59"/>
      <c r="G105" s="604"/>
    </row>
    <row r="106" spans="1:8" s="57" customFormat="1" ht="23.65" customHeight="1" x14ac:dyDescent="0.2">
      <c r="A106" s="605" t="s">
        <v>619</v>
      </c>
      <c r="B106" s="607" t="s">
        <v>156</v>
      </c>
      <c r="C106" s="599"/>
      <c r="D106" s="599"/>
      <c r="E106" s="600"/>
      <c r="F106" s="59"/>
      <c r="G106" s="604"/>
    </row>
    <row r="107" spans="1:8" s="57" customFormat="1" ht="98.25" customHeight="1" thickBot="1" x14ac:dyDescent="0.25">
      <c r="A107" s="609"/>
      <c r="B107" s="608"/>
      <c r="C107" s="610"/>
      <c r="D107" s="610"/>
      <c r="E107" s="611"/>
      <c r="F107" s="59"/>
      <c r="G107" s="312"/>
    </row>
    <row r="108" spans="1:8" s="56" customFormat="1" x14ac:dyDescent="0.2">
      <c r="A108" s="76"/>
      <c r="B108" s="76"/>
      <c r="C108" s="76"/>
      <c r="D108" s="76"/>
      <c r="E108" s="76"/>
      <c r="F108" s="76"/>
      <c r="G108" s="76"/>
      <c r="H108" s="71"/>
    </row>
    <row r="109" spans="1:8" s="56" customFormat="1" x14ac:dyDescent="0.2">
      <c r="A109" s="642" t="str">
        <f>Translations!$B$279</f>
        <v>Приложение 1B – Методологии за запълване на пропуски в данните</v>
      </c>
      <c r="B109" s="642"/>
      <c r="C109" s="642"/>
      <c r="D109" s="642"/>
      <c r="E109" s="642"/>
      <c r="F109" s="137"/>
      <c r="G109" s="71"/>
    </row>
    <row r="110" spans="1:8" s="56" customFormat="1" ht="13.5" thickBot="1" x14ac:dyDescent="0.25">
      <c r="A110" s="137"/>
      <c r="B110" s="137"/>
      <c r="C110" s="137"/>
      <c r="D110" s="137"/>
      <c r="E110" s="137"/>
      <c r="F110" s="137"/>
      <c r="G110" s="71"/>
    </row>
    <row r="111" spans="1:8" s="56" customFormat="1" ht="25.35" customHeight="1" x14ac:dyDescent="0.2">
      <c r="A111" s="59"/>
      <c r="B111" s="630" t="str">
        <f>Translations!$B$280</f>
        <v>Необходим ли е един или повече методи за пропуск на данни?</v>
      </c>
      <c r="C111" s="631"/>
      <c r="D111" s="632"/>
      <c r="E111" s="240" t="str">
        <f>Translations!$B$232</f>
        <v>-- изберете --</v>
      </c>
      <c r="F111" s="293"/>
      <c r="G111" s="108" t="str">
        <f>Translations!$B$281</f>
        <v>&lt;Метод за липса на данни, както се изисква от член 12 на FAR&gt;</v>
      </c>
    </row>
    <row r="112" spans="1:8" s="56" customFormat="1" ht="25.35" customHeight="1" x14ac:dyDescent="0.2">
      <c r="A112" s="59"/>
      <c r="B112" s="633" t="str">
        <f>Translations!$B$282</f>
        <v>Ако отговорът е „да“, предоставени ли са тези части от MMP за проверка?</v>
      </c>
      <c r="C112" s="634"/>
      <c r="D112" s="635"/>
      <c r="E112" s="241" t="str">
        <f>Translations!$B$232</f>
        <v>-- изберете --</v>
      </c>
      <c r="F112" s="293"/>
      <c r="G112" s="108"/>
    </row>
    <row r="113" spans="1:7" s="56" customFormat="1" ht="38.1" customHeight="1" x14ac:dyDescent="0.2">
      <c r="A113" s="59"/>
      <c r="B113" s="633" t="str">
        <f>Translations!$B$283</f>
        <v>Ако да, одобрени ли са те от КО преди завършване на проверката?</v>
      </c>
      <c r="C113" s="634"/>
      <c r="D113" s="635"/>
      <c r="E113" s="241" t="str">
        <f>Translations!$B$232</f>
        <v>-- изберете --</v>
      </c>
      <c r="F113" s="293"/>
      <c r="G113" s="77"/>
    </row>
    <row r="114" spans="1:7" s="56" customFormat="1" x14ac:dyDescent="0.2">
      <c r="A114" s="59"/>
      <c r="B114" s="627" t="str">
        <f>Translations!$B$284</f>
        <v>Ако не, -</v>
      </c>
      <c r="C114" s="628"/>
      <c r="D114" s="629"/>
      <c r="E114" s="78"/>
      <c r="F114" s="54"/>
      <c r="G114" s="77"/>
    </row>
    <row r="115" spans="1:7" s="56" customFormat="1" ht="38.1" customHeight="1" x14ac:dyDescent="0.2">
      <c r="A115" s="59"/>
      <c r="B115" s="636" t="str">
        <f>Translations!$B$285</f>
        <v>а) консервативни ли са използваният(ите) метод(и) (Ако отговорът е „не“, моля, предоставете повече подробности по-долу):</v>
      </c>
      <c r="C115" s="637"/>
      <c r="D115" s="638"/>
      <c r="E115" s="241" t="str">
        <f>Translations!$B$232</f>
        <v>-- изберете --</v>
      </c>
      <c r="F115" s="293"/>
    </row>
    <row r="116" spans="1:7" s="56" customFormat="1" x14ac:dyDescent="0.2">
      <c r="A116" s="59"/>
      <c r="B116" s="639"/>
      <c r="C116" s="640"/>
      <c r="D116" s="641"/>
      <c r="E116" s="78"/>
      <c r="F116" s="54"/>
      <c r="G116" s="81" t="str">
        <f>Translations!$B$286</f>
        <v>&lt;Включете повече подробности за използвания метод(и)&gt;</v>
      </c>
    </row>
    <row r="117" spans="1:7" s="56" customFormat="1" ht="56.1" customHeight="1" x14ac:dyDescent="0.2">
      <c r="A117" s="59"/>
      <c r="B117" s="621" t="str">
        <f>Translations!$B$287</f>
        <v>б) дали някой метод е довел до съществено неправилно твърдение (Ако отговорът е да, моля, предоставете повече подробности по-долу):</v>
      </c>
      <c r="C117" s="622"/>
      <c r="D117" s="623"/>
      <c r="E117" s="241" t="str">
        <f>Translations!$B$232</f>
        <v>-- изберете --</v>
      </c>
      <c r="F117" s="293"/>
      <c r="G117" s="77"/>
    </row>
    <row r="118" spans="1:7" s="56" customFormat="1" ht="39" customHeight="1" thickBot="1" x14ac:dyDescent="0.25">
      <c r="A118" s="59"/>
      <c r="B118" s="624"/>
      <c r="C118" s="625"/>
      <c r="D118" s="626"/>
      <c r="E118" s="114"/>
      <c r="F118" s="54"/>
      <c r="G118" s="81" t="str">
        <f>Translations!$B$288</f>
        <v>&lt;Включете повече подробности за това кой метод(и) е довел до съществено неточно твърдение и защо&gt;</v>
      </c>
    </row>
    <row r="119" spans="1:7" s="56" customFormat="1" x14ac:dyDescent="0.2">
      <c r="A119" s="59"/>
      <c r="B119" s="47"/>
      <c r="C119" s="47"/>
      <c r="D119" s="47"/>
      <c r="E119" s="50"/>
      <c r="F119" s="50"/>
      <c r="G119" s="77"/>
    </row>
    <row r="120" spans="1:7" s="56" customFormat="1" x14ac:dyDescent="0.2">
      <c r="A120" s="59"/>
      <c r="B120" s="47"/>
      <c r="C120" s="47"/>
      <c r="D120" s="47"/>
      <c r="E120" s="50"/>
      <c r="F120" s="50"/>
      <c r="G120" s="77"/>
    </row>
    <row r="121" spans="1:7" s="56" customFormat="1" x14ac:dyDescent="0.2">
      <c r="A121" s="59"/>
      <c r="B121" s="47"/>
      <c r="C121" s="47"/>
      <c r="D121" s="47"/>
      <c r="E121" s="50"/>
      <c r="F121" s="50"/>
      <c r="G121" s="77"/>
    </row>
    <row r="122" spans="1:7" s="56" customFormat="1" x14ac:dyDescent="0.2">
      <c r="A122" s="59"/>
      <c r="B122" s="47"/>
      <c r="C122" s="47"/>
      <c r="D122" s="47"/>
      <c r="E122" s="50"/>
      <c r="F122" s="50"/>
      <c r="G122" s="77"/>
    </row>
    <row r="123" spans="1:7" x14ac:dyDescent="0.2">
      <c r="G123" s="77"/>
    </row>
    <row r="124" spans="1:7" x14ac:dyDescent="0.2">
      <c r="G124" s="77"/>
    </row>
    <row r="125" spans="1:7" x14ac:dyDescent="0.2">
      <c r="G125" s="77"/>
    </row>
    <row r="126" spans="1:7" x14ac:dyDescent="0.2">
      <c r="G126" s="77"/>
    </row>
    <row r="127" spans="1:7" x14ac:dyDescent="0.2">
      <c r="G127" s="77"/>
    </row>
  </sheetData>
  <sheetProtection sheet="1" objects="1" scenarios="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03">
    <mergeCell ref="A1:E1"/>
    <mergeCell ref="A2:E2"/>
    <mergeCell ref="B3:D3"/>
    <mergeCell ref="B117:D117"/>
    <mergeCell ref="B118:D118"/>
    <mergeCell ref="B114:D114"/>
    <mergeCell ref="B87:D87"/>
    <mergeCell ref="G88:G92"/>
    <mergeCell ref="B94:D94"/>
    <mergeCell ref="B111:D111"/>
    <mergeCell ref="B112:D112"/>
    <mergeCell ref="B113:D113"/>
    <mergeCell ref="B115:D115"/>
    <mergeCell ref="B116:D116"/>
    <mergeCell ref="A109:E109"/>
    <mergeCell ref="G37:G41"/>
    <mergeCell ref="G32:G36"/>
    <mergeCell ref="G24:G28"/>
    <mergeCell ref="G19:G23"/>
    <mergeCell ref="G49:G53"/>
    <mergeCell ref="G56:G60"/>
    <mergeCell ref="G61:G65"/>
    <mergeCell ref="G68:G72"/>
    <mergeCell ref="G76:G80"/>
    <mergeCell ref="B49:E49"/>
    <mergeCell ref="B50:E50"/>
    <mergeCell ref="B51:E51"/>
    <mergeCell ref="B52:E52"/>
    <mergeCell ref="B67:D67"/>
    <mergeCell ref="B55:D55"/>
    <mergeCell ref="B56:E56"/>
    <mergeCell ref="B57:E57"/>
    <mergeCell ref="B58:E58"/>
    <mergeCell ref="B59:E59"/>
    <mergeCell ref="B60:E60"/>
    <mergeCell ref="B61:E61"/>
    <mergeCell ref="B62:E62"/>
    <mergeCell ref="B63:E63"/>
    <mergeCell ref="B53:E53"/>
    <mergeCell ref="B64:E64"/>
    <mergeCell ref="B65:E65"/>
    <mergeCell ref="G12:G16"/>
    <mergeCell ref="G44:G48"/>
    <mergeCell ref="A4:E4"/>
    <mergeCell ref="G7:G11"/>
    <mergeCell ref="B6:D6"/>
    <mergeCell ref="B18:D18"/>
    <mergeCell ref="B30:D30"/>
    <mergeCell ref="B31:D31"/>
    <mergeCell ref="B43:D43"/>
    <mergeCell ref="B44:E44"/>
    <mergeCell ref="B45:E45"/>
    <mergeCell ref="B46:E46"/>
    <mergeCell ref="B47:E47"/>
    <mergeCell ref="B48:E48"/>
    <mergeCell ref="G97:G106"/>
    <mergeCell ref="A98:A99"/>
    <mergeCell ref="B98:B99"/>
    <mergeCell ref="A100:A101"/>
    <mergeCell ref="B100:B101"/>
    <mergeCell ref="A102:A103"/>
    <mergeCell ref="B102:B103"/>
    <mergeCell ref="A104:A105"/>
    <mergeCell ref="B104:B105"/>
    <mergeCell ref="A106:A107"/>
    <mergeCell ref="B106:B107"/>
    <mergeCell ref="B96:B97"/>
    <mergeCell ref="A96:A97"/>
    <mergeCell ref="C97:E97"/>
    <mergeCell ref="C98:E98"/>
    <mergeCell ref="C99:E99"/>
    <mergeCell ref="C100:E100"/>
    <mergeCell ref="C101:E101"/>
    <mergeCell ref="C102:E102"/>
    <mergeCell ref="C103:E103"/>
    <mergeCell ref="C104:E104"/>
    <mergeCell ref="C105:E105"/>
    <mergeCell ref="C106:E106"/>
    <mergeCell ref="C107:E107"/>
    <mergeCell ref="B68:E68"/>
    <mergeCell ref="B69:E69"/>
    <mergeCell ref="B70:E70"/>
    <mergeCell ref="B90:E90"/>
    <mergeCell ref="B91:E91"/>
    <mergeCell ref="B92:E92"/>
    <mergeCell ref="C95:E95"/>
    <mergeCell ref="C96:E96"/>
    <mergeCell ref="D83:E83"/>
    <mergeCell ref="D84:E84"/>
    <mergeCell ref="D85:E85"/>
    <mergeCell ref="B88:E88"/>
    <mergeCell ref="B89:E89"/>
    <mergeCell ref="D78:E78"/>
    <mergeCell ref="D79:E79"/>
    <mergeCell ref="D80:E80"/>
    <mergeCell ref="D81:E81"/>
    <mergeCell ref="D82:E82"/>
    <mergeCell ref="B71:E71"/>
    <mergeCell ref="B72:E72"/>
    <mergeCell ref="D75:E75"/>
    <mergeCell ref="D76:E76"/>
    <mergeCell ref="D77:E77"/>
    <mergeCell ref="B74:D74"/>
  </mergeCells>
  <phoneticPr fontId="0" type="noConversion"/>
  <dataValidations xWindow="691" yWindow="325" count="4">
    <dataValidation type="list" allowBlank="1" showErrorMessage="1" prompt="Please select: yes or no" sqref="E19:F28 E32:F41 E7:F16">
      <formula1>SelectYesNo</formula1>
    </dataValidation>
    <dataValidation type="list" allowBlank="1" showInputMessage="1" showErrorMessage="1" sqref="E111:F113 E115:F115 E117:F117">
      <formula1>SelectYesNo</formula1>
    </dataValidation>
    <dataValidation type="list" allowBlank="1" showInputMessage="1" showErrorMessage="1" sqref="C76:C85">
      <formula1>Status_Recom</formula1>
    </dataValidation>
    <dataValidation type="list" allowBlank="1" showInputMessage="1" showErrorMessage="1" sqref="B96 B98:B107">
      <formula1>Cond_Exceptions</formula1>
    </dataValidation>
  </dataValidations>
  <pageMargins left="0.74803149606299213" right="0.74803149606299213" top="0.35433070866141736" bottom="0.78740157480314965" header="0.23622047244094491" footer="0.47244094488188981"/>
  <pageSetup paperSize="9" scale="96" fitToHeight="0" orientation="portrait" r:id="rId1"/>
  <headerFooter alignWithMargins="0">
    <oddFooter>&amp;L&amp;F/
&amp;A&amp;C&amp;P/&amp;N&amp;RPrinted : &amp;D/&amp;T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9"/>
  <sheetViews>
    <sheetView topLeftCell="A49" workbookViewId="0">
      <selection activeCell="B18" sqref="B18"/>
    </sheetView>
  </sheetViews>
  <sheetFormatPr defaultColWidth="9.140625" defaultRowHeight="12.75" x14ac:dyDescent="0.2"/>
  <cols>
    <col min="1" max="1" width="20.28515625" style="59" customWidth="1"/>
    <col min="2" max="2" width="74.140625" style="47" customWidth="1"/>
    <col min="3" max="3" width="73.140625" style="50" customWidth="1"/>
    <col min="4" max="16384" width="9.140625" style="32"/>
  </cols>
  <sheetData>
    <row r="1" spans="1:4" x14ac:dyDescent="0.2">
      <c r="C1" s="48" t="str">
        <f>Translations!$B$68</f>
        <v>РЪКОВОДСТВО ЗА ВЕРИФИКАТОРИ</v>
      </c>
    </row>
    <row r="2" spans="1:4" ht="12.75" customHeight="1" x14ac:dyDescent="0.2">
      <c r="A2" s="570" t="str">
        <f>Translations!$B$226</f>
        <v>Доклад за проверка - Система за търговия с емисии</v>
      </c>
      <c r="B2" s="570"/>
      <c r="C2" s="58"/>
    </row>
    <row r="3" spans="1:4" x14ac:dyDescent="0.2">
      <c r="A3" s="570" t="str">
        <f>'Opinion Statement'!$A$3:$B$3</f>
        <v>Отчитане на безплатното разпределение на ЕСТЕ</v>
      </c>
      <c r="B3" s="570"/>
      <c r="C3" s="648" t="str">
        <f>Translations!$B$289</f>
        <v>Забележка - името на инсталацията ще бъде избрано автоматично, след като бъде въведено в Становището</v>
      </c>
    </row>
    <row r="4" spans="1:4" x14ac:dyDescent="0.2">
      <c r="A4" s="644" t="str">
        <f>'Annex 1 - Findings'!$B$3</f>
        <v>Име на оператора - Име на инсталацията</v>
      </c>
      <c r="B4" s="645"/>
      <c r="C4" s="648"/>
    </row>
    <row r="5" spans="1:4" x14ac:dyDescent="0.2">
      <c r="A5" s="570" t="str">
        <f>Translations!$B$290</f>
        <v>Приложение 2 – Допълнителна информация от значение за становището</v>
      </c>
      <c r="B5" s="570"/>
      <c r="C5" s="652" t="str">
        <f>Translations!$B$291</f>
        <v>Не променяйте формата на думите в този работен лист, ОСВЕН там, където е указано да го направите</v>
      </c>
    </row>
    <row r="6" spans="1:4" ht="13.5" thickBot="1" x14ac:dyDescent="0.25">
      <c r="B6" s="51"/>
      <c r="C6" s="652"/>
    </row>
    <row r="7" spans="1:4" ht="56.85" customHeight="1" x14ac:dyDescent="0.2">
      <c r="A7" s="60" t="str">
        <f>Translations!$B$292</f>
        <v>Цели и обхват на проверката:</v>
      </c>
      <c r="B7" s="61" t="str">
        <f>Translations!$B$293</f>
        <v>За проверка на данните на Оператора до разумно ниво на сигурност за Доклада, както е посочено в декларацията за становище за проверка съгласно Системата за търговия с емисии на ЕС и за потвърждаване на съответствие с изискванията за мониторинг в съответствие с Регламента на ЕС относно безплатното разпределение и съответствие с основния мониторинг Методически план (MMP).</v>
      </c>
    </row>
    <row r="8" spans="1:4" ht="93" customHeight="1" x14ac:dyDescent="0.2">
      <c r="A8" s="62" t="str">
        <f>Translations!$B$294</f>
        <v>Отговорности:</v>
      </c>
      <c r="B8" s="107" t="str">
        <f>Translations!$B$295</f>
        <v>Операторът е единствено отговорен за подготовката и докладването на данните, предоставени в неговия Доклад, както е посочено в становището за проверка за целите на безплатното разпределение по СТЕ на ЕС, както и за актуализиране на референтните показатели (ако е приложимо) в съответствие с правилата и неговия основен MMP (както е посочено в приложеното становище); за всякакви предположения, информация и оценки, които подкрепят отчетените данни; и за установяване и поддържане на подходящи процедури, управление на изпълнението и системи за вътрешен контрол, от които се извлича докладваната информация.</v>
      </c>
    </row>
    <row r="9" spans="1:4" x14ac:dyDescent="0.2">
      <c r="A9" s="62"/>
      <c r="B9" s="63" t="str">
        <f>Translations!$B$296</f>
        <v>Компетентният орган носи отговорност за</v>
      </c>
    </row>
    <row r="10" spans="1:4" ht="45" customHeight="1" x14ac:dyDescent="0.2">
      <c r="A10" s="62"/>
      <c r="B10" s="64" t="str">
        <f>Translations!$B$297</f>
        <v>• одобряване на ММР на Оператора и одобряване на промени в плана, поискани от Оператора;</v>
      </c>
    </row>
    <row r="11" spans="1:4" ht="36" customHeight="1" x14ac:dyDescent="0.2">
      <c r="A11" s="62"/>
      <c r="B11" s="64" t="str">
        <f>Translations!$B$298</f>
        <v>• прилагане на изискванията на Регламент ЕС №. 2019/331 относно хармонизираното безплатно разпределение на квоти за емисии (FAR);</v>
      </c>
    </row>
    <row r="12" spans="1:4" ht="84.75" customHeight="1" x14ac:dyDescent="0.2">
      <c r="A12" s="62"/>
      <c r="B12" s="63" t="str">
        <f>Translations!$B$299</f>
        <v>Верификаторът (както е посочен в приложената декларация за становище за проверка (VOS)) е отговорен - в съответствие с Регламент 2018/2067 относно акредитацията и проверката и неговия договор за проверка с дата, както е посочено в VOS - за извършване на проверката на референтния доклад на оператора в обществен интерес и независимо от Оператора и Компетентните органи, отговорни за Директива 2003/87/ЕО и Регламент 2019/331 (FAR).</v>
      </c>
      <c r="C12" s="123"/>
    </row>
    <row r="13" spans="1:4" ht="56.25" customHeight="1" x14ac:dyDescent="0.2">
      <c r="A13" s="62"/>
      <c r="B13" s="63" t="str">
        <f>Translations!$B$300</f>
        <v>Отговорност на Верификатора е да формира независимо мнение въз основа на проверката на информацията, подкрепяща данните, представени в Доклада, както е посочено в VOS, и да докладва това мнение на Оператора. Верификаторът също трябва да докладва, ако според него:</v>
      </c>
      <c r="C13" s="123"/>
    </row>
    <row r="14" spans="1:4" ht="33.75" customHeight="1" x14ac:dyDescent="0.2">
      <c r="A14" s="62"/>
      <c r="B14" s="63" t="str">
        <f>Translations!$B$301</f>
        <v>• Докладът е или може да бъде свързан с погрешни твърдения (пропуски, погрешни представяния или грешки) или несъответствия с MMP; или</v>
      </c>
      <c r="C14" s="124"/>
    </row>
    <row r="15" spans="1:4" ht="32.25" customHeight="1" x14ac:dyDescent="0.2">
      <c r="A15" s="62"/>
      <c r="B15" s="63" t="str">
        <f>Translations!$B$302</f>
        <v>• Операторът не спазва Регламент ЕС №. 2019/331 относно безплатното разпределение на емисии, дори ако MMP е одобрен от компетентния орган; или</v>
      </c>
      <c r="C15" s="125"/>
    </row>
    <row r="16" spans="1:4" ht="45" customHeight="1" x14ac:dyDescent="0.2">
      <c r="A16" s="62"/>
      <c r="B16" s="63" t="str">
        <f>Translations!$B$303</f>
        <v>• водещият/одиторът на EU ETS не са получили цялата информация и обяснения, които са им необходими, за да извършат своята проверка до разумно ниво на сигурност; или</v>
      </c>
      <c r="D16" s="50"/>
    </row>
    <row r="17" spans="1:4" ht="50.25" customHeight="1" x14ac:dyDescent="0.2">
      <c r="A17" s="62"/>
      <c r="B17" s="63" t="str">
        <f>Translations!$B$304</f>
        <v>• Могат да бъдат направени подобрения в работата на Оператора при мониторинг и докладване на съответните данни и/или съответствие с неговия MMP и Регламент (ЕС) 2019/331 относно безплатното разпределение на квоти за емисии.</v>
      </c>
    </row>
    <row r="18" spans="1:4" ht="105" customHeight="1" x14ac:dyDescent="0.2">
      <c r="A18" s="62"/>
      <c r="B18" s="340" t="str">
        <f>Translations!$B$305</f>
        <v xml:space="preserve">Като част от проверката на докладите за базови данни верификаторът е отговорен за проверката на прилагането на препоръките за енергийна ефективност, ако операторът подлежи на енергийни одити или сертифицирана система за енергиен мениджмънт съгласно член 8 от EED. 
Верификаторът проверява дали изпълнението на съответните препоръки, издадени между първите четири години от базовия период (2019-2022 г.), е завършено. Когато прилагането на съответните препоръки за енергийна ефективност не е завършено, верификаторът отговаря за оценката дали едно от изключенията от условието е приложимо и дали има някакви други наблюдения.
</v>
      </c>
    </row>
    <row r="19" spans="1:4" ht="138.75" customHeight="1" x14ac:dyDescent="0.2">
      <c r="A19" s="62" t="str">
        <f>Translations!$B$306</f>
        <v>Извършена работа и основа на становището:</v>
      </c>
      <c r="B19" s="63" t="str">
        <f>Translations!$B$307</f>
        <v>Ние проведохме нашата проверка, като взехме предвид референтните документи на критериите за проверка, описани по-долу. Това включваше проверка, въз основа на нашия анализ на риска и последващ план за проверка, на доказателства, които да ни дадат разумна увереност, че сумите и оповестяванията, свързани с данните, са правилно изготвени в съответствие с регламентите и принципите на Системата за търговия с емисии на ЕС, както е посочено в референтните документи по критериите на EU ETS по-долу и основния план за методология за мониторинг на Оператора. Това също така включва оценка, където е необходимо, на оценките и преценките, направени от Оператора при изготвянето на данните и отчитане на цялостната адекватност на представянето на данните в доклада, посочен в становището за проверка, и неговия потенциал за съществени неточности.</v>
      </c>
      <c r="C19" s="126"/>
      <c r="D19" s="50"/>
    </row>
    <row r="20" spans="1:4" ht="30" customHeight="1" x14ac:dyDescent="0.2">
      <c r="A20" s="62" t="str">
        <f>Translations!$B$308</f>
        <v>Ниво на същественост</v>
      </c>
      <c r="B20" s="63" t="str">
        <f>Translations!$B$309</f>
        <v>Количественото ниво на същественост е определено на 5% от следните елементи на данните поотделно:</v>
      </c>
      <c r="C20" s="49"/>
      <c r="D20" s="50"/>
    </row>
    <row r="21" spans="1:4" ht="30" customHeight="1" x14ac:dyDescent="0.2">
      <c r="A21" s="62"/>
      <c r="B21" s="63" t="str">
        <f>Translations!$B$310</f>
        <v>• общите емисии на инсталациите, когато данните в референтния доклад се отнасят за емисии; или</v>
      </c>
      <c r="C21" s="139" t="str">
        <f>Translations!$B$311</f>
        <v>&lt;изтрийте всички, които не са приложими&gt;</v>
      </c>
      <c r="D21" s="50"/>
    </row>
    <row r="22" spans="1:4" ht="30" customHeight="1" x14ac:dyDescent="0.2">
      <c r="A22" s="62"/>
      <c r="B22" s="63" t="str">
        <f>Translations!$B$312</f>
        <v>• сумата от вноса и производството на нетна измерима топлинна енергия, ако е приложимо, когато данните в референтния доклад се отнасят до данни за измерима топлинна енергия; или</v>
      </c>
      <c r="C22" s="49"/>
      <c r="D22" s="50"/>
    </row>
    <row r="23" spans="1:4" ht="30" customHeight="1" x14ac:dyDescent="0.2">
      <c r="A23" s="62"/>
      <c r="B23" s="63" t="str">
        <f>Translations!$B$313</f>
        <v>• сумата от количествата отпадъчни газове, внесени и произведени в инсталацията, ако е приложимо; или</v>
      </c>
      <c r="C23" s="49"/>
      <c r="D23" s="50"/>
    </row>
    <row r="24" spans="1:4" ht="18.75" customHeight="1" x14ac:dyDescent="0.2">
      <c r="A24" s="62"/>
      <c r="B24" s="63" t="str">
        <f>Translations!$B$314</f>
        <v>• нивото на активност на всяка съответна подинсталация за продуктов бенчмарк поотделно.</v>
      </c>
      <c r="C24" s="49"/>
      <c r="D24" s="50"/>
    </row>
    <row r="25" spans="1:4" ht="46.5" customHeight="1" x14ac:dyDescent="0.2">
      <c r="A25" s="62"/>
      <c r="B25" s="63" t="str">
        <f>Translations!$B$315</f>
        <v>Проблеми с всякакви други елементи от данни и с елементи, свързани със съответствие с FAR и/или съответствие с MMP, се разглеждат при по-широкия анализ на съществеността, като се вземат предвид качествените аспекти.</v>
      </c>
      <c r="C25" s="49"/>
      <c r="D25" s="50"/>
    </row>
    <row r="26" spans="1:4" ht="64.5" customHeight="1" x14ac:dyDescent="0.2">
      <c r="A26" s="62" t="str">
        <f>Translations!$B$316</f>
        <v>Друга подходяща информация</v>
      </c>
      <c r="B26" s="242"/>
      <c r="C26" s="139" t="str">
        <f>Translations!$B$317</f>
        <v>&lt;Вмъкнете всички други подходящи подробности или критерии, свързани с извършената работа или основата на становището. Целта на този ред е да даде възможност на верификатора да добави всякаква подробност, която счита за полезна за потребителя на мнението, за да разбере дълбочината и обхвата на извършената работа и т.н.&gt;</v>
      </c>
    </row>
    <row r="27" spans="1:4" ht="59.25" customHeight="1" thickBot="1" x14ac:dyDescent="0.25">
      <c r="A27" s="65"/>
      <c r="B27" s="66" t="str">
        <f>Translations!$B$318</f>
        <v>Количественото определяне на парниковите газове е обект на присъща несигурност поради проектираната способност на измервателните уреди и методологиите за изпитване и непълните научни познания, използвани при определянето на изчислителните фактори и потенциалите за глобално затопляне</v>
      </c>
      <c r="C27" s="49"/>
      <c r="D27" s="50"/>
    </row>
    <row r="28" spans="1:4" ht="9" customHeight="1" thickBot="1" x14ac:dyDescent="0.25">
      <c r="B28" s="51"/>
      <c r="C28" s="49"/>
      <c r="D28" s="58"/>
    </row>
    <row r="29" spans="1:4" ht="21" customHeight="1" x14ac:dyDescent="0.2">
      <c r="A29" s="650" t="str">
        <f>Translations!$B$319</f>
        <v>Цитирани референтни документи:</v>
      </c>
      <c r="B29" s="67" t="str">
        <f>Translations!$B$320</f>
        <v>Провеждане на проверката (1) - За акредитирани проверяващи</v>
      </c>
      <c r="C29" s="647" t="str">
        <f>Translations!$B$321</f>
        <v xml:space="preserve">&lt;Изберете набор от критерии, които са подходящи за акредитацията/сертификацията, притежавана от проверяващия (изтрийте неподходящите набори).&gt; Очаква се, че за повечето VB ще се изисква само набор (1). 
Имайте предвид, че някои от документите може да претърпят актуализация и ревизия, така че трябва да проверите дали се цитира правилната версия
</v>
      </c>
      <c r="D29" s="58"/>
    </row>
    <row r="30" spans="1:4" ht="26.25" customHeight="1" x14ac:dyDescent="0.2">
      <c r="A30" s="651"/>
      <c r="B30" s="243" t="str">
        <f>Translations!$B$322</f>
        <v>1) Регламент на ЕС ЕС №. 2018/2067 относно проверката на данните и акредитацията на проверяващи съгласно Директива 2003/87/ЕО… (AVR2)</v>
      </c>
      <c r="C30" s="647"/>
    </row>
    <row r="31" spans="1:4" ht="31.5" customHeight="1" x14ac:dyDescent="0.2">
      <c r="A31" s="651"/>
      <c r="B31" s="244" t="str">
        <f>Translations!$B$323</f>
        <v>2) EN ISO 14065:2021 Общи принципи и изисквания за органи, валидиращи и проверяващи информация за околната среда</v>
      </c>
      <c r="C31" s="647"/>
    </row>
    <row r="32" spans="1:4" ht="25.5" x14ac:dyDescent="0.2">
      <c r="A32" s="651"/>
      <c r="B32" s="244" t="str">
        <f>Translations!$B$324</f>
        <v>3) EN ISO 14064-3:2019 Спецификация с насоки за валидиране и проверка на твърдения за парникови газове</v>
      </c>
      <c r="C32" s="647"/>
    </row>
    <row r="33" spans="1:3" ht="25.5" x14ac:dyDescent="0.2">
      <c r="A33" s="651"/>
      <c r="B33" s="243" t="str">
        <f>Translations!$B$325</f>
        <v>4) IAF MD 6:2014 Международен форум за акредитация (IAF) Задължителен документ за прилагане на ISO 14065:2013 (брой 2, март 2014 г.)</v>
      </c>
      <c r="C33" s="647"/>
    </row>
    <row r="34" spans="1:3" ht="25.5" x14ac:dyDescent="0.2">
      <c r="A34" s="651"/>
      <c r="B34" s="243" t="str">
        <f>Translations!$B$326</f>
        <v>5) Насоки, разработени от службите на Европейската комисия относно проверката и акредитацията във връзка с FAR</v>
      </c>
      <c r="C34" s="647"/>
    </row>
    <row r="35" spans="1:3" ht="32.25" customHeight="1" x14ac:dyDescent="0.2">
      <c r="A35" s="651"/>
      <c r="B35" s="243" t="str">
        <f>Translations!$B$327</f>
        <v>6) EA-6/03 Европейско сътрудничество за насоки за акредитация за признаване на проверяващи съгласно Директивата за СТЕ на ЕС</v>
      </c>
      <c r="C35" s="647"/>
    </row>
    <row r="36" spans="1:3" x14ac:dyDescent="0.2">
      <c r="A36" s="651"/>
      <c r="B36" s="245" t="str">
        <f>Translations!$B$45</f>
        <v>Специфичните насоки за държавите членки са изброени тук:</v>
      </c>
      <c r="C36" s="647"/>
    </row>
    <row r="37" spans="1:3" x14ac:dyDescent="0.2">
      <c r="A37" s="651"/>
      <c r="B37" s="246" t="str">
        <f>Translations!$B$328</f>
        <v>Изберете Съответни документи с насоки от списъка</v>
      </c>
      <c r="C37" s="647"/>
    </row>
    <row r="38" spans="1:3" ht="13.5" thickBot="1" x14ac:dyDescent="0.25">
      <c r="A38" s="651"/>
      <c r="B38" s="247" t="str">
        <f>Translations!$B$328</f>
        <v>Изберете Съответни документи с насоки от списъка</v>
      </c>
      <c r="C38" s="647"/>
    </row>
    <row r="39" spans="1:3" ht="33" customHeight="1" x14ac:dyDescent="0.2">
      <c r="A39" s="62"/>
      <c r="B39" s="67" t="str">
        <f>Translations!$B$329</f>
        <v>Провеждане на проверката (2) - Допълнителни критерии за акредитирани верификатори, които също са доставчици на финансови гаранции</v>
      </c>
      <c r="C39" s="649" t="str">
        <f>Translations!$B$330</f>
        <v xml:space="preserve">Този набор трябва да бъде избран само ако проверяващият е финансово-счетоводен орган, предмет на правилата и стандартите, определени от Съвета за международни стандарти за одит и осигуряване и свързаните с него органи. 
Тези стандарти не са обхванати от акредитация. Органите по акредитация няма да проверяват съответствието с тези стандарти.
</v>
      </c>
    </row>
    <row r="40" spans="1:3" ht="42.75" customHeight="1" x14ac:dyDescent="0.2">
      <c r="A40" s="62"/>
      <c r="B40" s="243" t="str">
        <f>Translations!$B$331</f>
        <v>7) Международен стандарт за ангажименти за изразяване на сигурност 3000: Ангажименти за изразяване на сигурност, различни от одити или прегледи на историческа информация, издаден от Съвета по международни стандарти за одит и изразяване на сигурност.</v>
      </c>
      <c r="C40" s="649"/>
    </row>
    <row r="41" spans="1:3" ht="45" customHeight="1" thickBot="1" x14ac:dyDescent="0.25">
      <c r="A41" s="62"/>
      <c r="B41" s="246" t="str">
        <f>Translations!$B$332</f>
        <v>8) Международен стандарт за ангажименти за даване на увереност 3410: Ангажименти за даване на сигурност относно отчети за парникови газове, издаден от Съвета по международни стандарти за одит и достоверност.</v>
      </c>
      <c r="C41" s="649"/>
    </row>
    <row r="42" spans="1:3" ht="31.5" customHeight="1" x14ac:dyDescent="0.2">
      <c r="A42" s="62"/>
      <c r="B42" s="67" t="str">
        <f>Translations!$B$333</f>
        <v>Провеждане на проверката (3) - За проверяващи, сертифицирани съгласно член 55, параграф 2 на AVR</v>
      </c>
      <c r="C42" s="646" t="str">
        <f>Translations!$B$334</f>
        <v>Този набор трябва да бъде избран само ако проверяващият е сертифицирано физическо лице, както е посочено в член 54, параграф 2 от AVR.</v>
      </c>
    </row>
    <row r="43" spans="1:3" ht="30.75" customHeight="1" x14ac:dyDescent="0.2">
      <c r="A43" s="62"/>
      <c r="B43" s="243" t="str">
        <f>Translations!$B$322</f>
        <v>1) Регламент на ЕС ЕС №. 2018/2067 относно проверката на данните и акредитацията на проверяващи съгласно Директива 2003/87/ЕО… (AVR2)</v>
      </c>
      <c r="C43" s="646"/>
    </row>
    <row r="44" spans="1:3" ht="18.75" customHeight="1" x14ac:dyDescent="0.2">
      <c r="A44" s="62"/>
      <c r="B44" s="243" t="str">
        <f>Translations!$B$335</f>
        <v>2) Насоки на ЕС за сертифицирани проверяващи, разработени от службите на Европейската комисия</v>
      </c>
      <c r="C44" s="138"/>
    </row>
    <row r="45" spans="1:3" x14ac:dyDescent="0.2">
      <c r="A45" s="62"/>
      <c r="B45" s="245" t="str">
        <f>Translations!$B$45</f>
        <v>Специфичните насоки за държавите членки са изброени тук:</v>
      </c>
      <c r="C45" s="138"/>
    </row>
    <row r="46" spans="1:3" x14ac:dyDescent="0.2">
      <c r="A46" s="62"/>
      <c r="B46" s="246" t="str">
        <f>Translations!$B$328</f>
        <v>Изберете Съответни документи с насоки от списъка</v>
      </c>
      <c r="C46" s="127"/>
    </row>
    <row r="47" spans="1:3" x14ac:dyDescent="0.2">
      <c r="A47" s="62"/>
      <c r="B47" s="246" t="str">
        <f>Translations!$B$328</f>
        <v>Изберете Съответни документи с насоки от списъка</v>
      </c>
      <c r="C47" s="127"/>
    </row>
    <row r="48" spans="1:3" x14ac:dyDescent="0.2">
      <c r="A48" s="62"/>
      <c r="B48" s="68" t="str">
        <f>Translations!$B$336</f>
        <v>Правила и т.н. на ЕСТЕ</v>
      </c>
      <c r="C48" s="646" t="str">
        <f>Translations!$B$337</f>
        <v xml:space="preserve">Този набор трябва да бъде избран от всички верификатори. 
Забележка - проверете, за да се уверите, че списъкът е валиден за държавата-членка, в която се издава становището, тъй като някои насоки на ДЧ може да са приложими само в отделна ДЧ. 
Като минимум трябва да бъдат включени съответните регламенти на ЕС и насоки на ЕК
</v>
      </c>
    </row>
    <row r="49" spans="1:3" ht="31.5" customHeight="1" x14ac:dyDescent="0.2">
      <c r="A49" s="62"/>
      <c r="B49" s="243" t="str">
        <f>Translations!$B$338</f>
        <v>A) Регламент на ЕО ЕС №. 2019/331 относно хармонизираното безплатно разпределение на квоти за емисии съгласно член 10а от Директива 2003/87/ЕО (FAR)</v>
      </c>
      <c r="C49" s="646"/>
    </row>
    <row r="50" spans="1:3" ht="17.25" customHeight="1" x14ac:dyDescent="0.2">
      <c r="A50" s="62"/>
      <c r="B50" s="243" t="str">
        <f>Translations!$B$339</f>
        <v>B) Регламент на ЕО ЕС №. 2019/708 в списъка с изтичане на въглерод (CLL)</v>
      </c>
      <c r="C50" s="646"/>
    </row>
    <row r="51" spans="1:3" ht="27.75" customHeight="1" x14ac:dyDescent="0.2">
      <c r="A51" s="62"/>
      <c r="B51" s="246" t="str">
        <f>Translations!$B$340</f>
        <v>В) Регламент (ЕС) 2023/956 на ЕО за установяване на механизъм за корекция на въглеродните емисии на границите (CBAM)</v>
      </c>
      <c r="C51" s="646"/>
    </row>
    <row r="52" spans="1:3" ht="33.75" customHeight="1" x14ac:dyDescent="0.2">
      <c r="A52" s="62"/>
      <c r="B52" s="243" t="str">
        <f>Translations!$B$341</f>
        <v>Г) Насоки на ЕС, разработени от службите на Европейската комисия в подкрепа на хармонизираното тълкуване на Регламента за безплатно разпределение</v>
      </c>
      <c r="C52" s="646"/>
    </row>
    <row r="53" spans="1:3" ht="33" customHeight="1" x14ac:dyDescent="0.2">
      <c r="A53" s="62"/>
      <c r="B53" s="243" t="str">
        <f>Translations!$B$342</f>
        <v>Д) Ръководен материал на ЕС, разработен от службите на Европейската комисия в подкрепа на хармонизираното тълкуване на AVR2</v>
      </c>
      <c r="C53" s="646"/>
    </row>
    <row r="54" spans="1:3" x14ac:dyDescent="0.2">
      <c r="A54" s="62"/>
      <c r="B54" s="245" t="str">
        <f>Translations!$B$45</f>
        <v>Специфичните насоки за държавите членки са изброени тук:</v>
      </c>
      <c r="C54" s="646"/>
    </row>
    <row r="55" spans="1:3" x14ac:dyDescent="0.2">
      <c r="A55" s="62"/>
      <c r="B55" s="246" t="str">
        <f>Translations!$B$328</f>
        <v>Изберете Съответни документи с насоки от списъка</v>
      </c>
      <c r="C55" s="646"/>
    </row>
    <row r="56" spans="1:3" ht="13.5" thickBot="1" x14ac:dyDescent="0.25">
      <c r="A56" s="62"/>
      <c r="B56" s="247" t="str">
        <f>Translations!$B$328</f>
        <v>Изберете Съответни документи с насоки от списъка</v>
      </c>
      <c r="C56" s="646"/>
    </row>
    <row r="57" spans="1:3" ht="6.75" customHeight="1" x14ac:dyDescent="0.2">
      <c r="B57" s="51"/>
    </row>
    <row r="58" spans="1:3" ht="12.75" customHeight="1" x14ac:dyDescent="0.2"/>
    <row r="59" spans="1:3" x14ac:dyDescent="0.2">
      <c r="B59" s="69"/>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8:C56"/>
    <mergeCell ref="C29:C38"/>
    <mergeCell ref="C3:C4"/>
    <mergeCell ref="C39:C41"/>
    <mergeCell ref="C42:C43"/>
    <mergeCell ref="A5:B5"/>
    <mergeCell ref="A29:A38"/>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7:B38">
      <formula1>conductaccredited</formula1>
    </dataValidation>
    <dataValidation type="list" allowBlank="1" showErrorMessage="1" promptTitle="Select guidance document" prompt="Select the additional and relevant guidance documents that you have used, ensuring that the correct version is cited" sqref="B46:B47">
      <formula1>conductaccredited2</formula1>
    </dataValidation>
    <dataValidation type="list" allowBlank="1" showErrorMessage="1" promptTitle="Select guidance document" prompt="Select the additional and relevant guidance documents that you have used, ensuring that the correct version is cited" sqref="B55:B56">
      <formula1>conductaccredited3</formula1>
    </dataValidation>
  </dataValidations>
  <pageMargins left="0.74803149606299213" right="0.74803149606299213" top="0.35433070866141736" bottom="0.78740157480314965" header="0.23622047244094491" footer="0.47244094488188981"/>
  <pageSetup paperSize="9" scale="93" fitToHeight="0" orientation="portrait" r:id="rId1"/>
  <headerFooter alignWithMargins="0">
    <oddFooter>&amp;L&amp;F/
&amp;A&amp;C&amp;P/&amp;N&amp;RPrinted : &amp;D/&amp;T</oddFooter>
  </headerFooter>
  <rowBreaks count="1" manualBreakCount="1">
    <brk id="41"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workbookViewId="0">
      <selection activeCell="A5" sqref="A5:B5"/>
    </sheetView>
  </sheetViews>
  <sheetFormatPr defaultColWidth="9.140625" defaultRowHeight="12.75" x14ac:dyDescent="0.2"/>
  <cols>
    <col min="1" max="1" width="4.85546875" style="59" customWidth="1"/>
    <col min="2" max="2" width="85.7109375" style="47" customWidth="1"/>
    <col min="3" max="3" width="75.7109375" style="50" customWidth="1"/>
    <col min="4" max="16384" width="9.140625" style="32"/>
  </cols>
  <sheetData>
    <row r="1" spans="1:4" x14ac:dyDescent="0.2">
      <c r="C1" s="48" t="str">
        <f>Translations!$B$68</f>
        <v>РЪКОВОДСТВО ЗА ВЕРИФИКАТОРИ</v>
      </c>
    </row>
    <row r="2" spans="1:4" x14ac:dyDescent="0.2">
      <c r="A2" s="570" t="str">
        <f>Translations!$B$343</f>
        <v>Становище за проверка - Система за търговия с емисии</v>
      </c>
      <c r="B2" s="570"/>
      <c r="C2" s="32"/>
    </row>
    <row r="3" spans="1:4" ht="13.5" thickBot="1" x14ac:dyDescent="0.25">
      <c r="A3" s="570" t="str">
        <f>'Opinion Statement'!$A$3:$B$3</f>
        <v>Отчитане на безплатното разпределение на ЕСТЕ</v>
      </c>
      <c r="B3" s="570"/>
      <c r="C3" s="648" t="str">
        <f>Translations!$B$289</f>
        <v>Забележка - името на инсталацията ще бъде избрано автоматично, след като бъде въведено в Становището</v>
      </c>
    </row>
    <row r="4" spans="1:4" ht="13.5" thickBot="1" x14ac:dyDescent="0.25">
      <c r="A4" s="618" t="str">
        <f>'Annex 1 - Findings'!$B$3</f>
        <v>Име на оператора - Име на инсталацията</v>
      </c>
      <c r="B4" s="620"/>
      <c r="C4" s="648"/>
    </row>
    <row r="5" spans="1:4" s="298" customFormat="1" ht="25.5" customHeight="1" x14ac:dyDescent="0.2">
      <c r="A5" s="653" t="str">
        <f>Translations!$B$344</f>
        <v>Приложение 3 - Обобщение на идентифицираните промени, за които не е съобщено на компетентния орган</v>
      </c>
      <c r="B5" s="653"/>
      <c r="C5" s="297"/>
    </row>
    <row r="6" spans="1:4" ht="29.25" customHeight="1" x14ac:dyDescent="0.2">
      <c r="A6" s="548" t="str">
        <f>Translations!$B$345</f>
        <v>A) одобрени от компетентния орган, но които НЕ са включени в одобрен актуализиран план за методология за мониторинг при завършване на проверката</v>
      </c>
      <c r="B6" s="548"/>
      <c r="C6" s="49"/>
      <c r="D6" s="50"/>
    </row>
    <row r="7" spans="1:4" ht="6.75" customHeight="1" thickBot="1" x14ac:dyDescent="0.25">
      <c r="B7" s="51"/>
      <c r="C7" s="49"/>
      <c r="D7" s="50"/>
    </row>
    <row r="8" spans="1:4" ht="14.25" customHeight="1" x14ac:dyDescent="0.2">
      <c r="A8" s="136">
        <v>1</v>
      </c>
      <c r="B8" s="248"/>
      <c r="C8" s="654" t="str">
        <f>Translations!$B$346</f>
        <v>&lt;Тук трябва да се изброява всичко, което е договорено (напр. в писмо, имейл, факс или телефонно обаждане), но което все още не е включено в актуализирания одобрен план за методология за мониторинг.&gt;</v>
      </c>
    </row>
    <row r="9" spans="1:4" x14ac:dyDescent="0.2">
      <c r="A9" s="135">
        <v>2</v>
      </c>
      <c r="B9" s="219"/>
      <c r="C9" s="654"/>
    </row>
    <row r="10" spans="1:4" ht="12.75" customHeight="1" x14ac:dyDescent="0.2">
      <c r="A10" s="135">
        <v>3</v>
      </c>
      <c r="B10" s="219"/>
      <c r="C10" s="654"/>
    </row>
    <row r="11" spans="1:4" ht="12.75" customHeight="1" x14ac:dyDescent="0.2">
      <c r="A11" s="135">
        <v>4</v>
      </c>
      <c r="B11" s="219"/>
      <c r="C11" s="654"/>
    </row>
    <row r="12" spans="1:4" ht="12.75" customHeight="1" x14ac:dyDescent="0.2">
      <c r="A12" s="135">
        <v>5</v>
      </c>
      <c r="B12" s="219"/>
      <c r="C12" s="654"/>
    </row>
    <row r="13" spans="1:4" ht="12.75" customHeight="1" x14ac:dyDescent="0.2">
      <c r="A13" s="135">
        <v>6</v>
      </c>
      <c r="B13" s="219"/>
      <c r="C13" s="654"/>
    </row>
    <row r="14" spans="1:4" ht="12.75" customHeight="1" x14ac:dyDescent="0.2">
      <c r="A14" s="135">
        <v>7</v>
      </c>
      <c r="B14" s="219"/>
      <c r="C14" s="654"/>
    </row>
    <row r="15" spans="1:4" ht="15" customHeight="1" x14ac:dyDescent="0.2">
      <c r="A15" s="52">
        <v>8</v>
      </c>
      <c r="B15" s="219"/>
      <c r="C15" s="654" t="str">
        <f>Translations!$B$347</f>
        <v>Моля, попълнете съответните данни. Един ред на коментар. Ако е необходимо допълнително място, моля, добавете редове и индивидуално числови точки. Ако НЯМА уместни коментари, моля, посочете НЕПРИЛОЖИМО в първия ред.</v>
      </c>
    </row>
    <row r="16" spans="1:4" ht="12.75" customHeight="1" x14ac:dyDescent="0.2">
      <c r="A16" s="52">
        <v>9</v>
      </c>
      <c r="B16" s="219"/>
      <c r="C16" s="654"/>
    </row>
    <row r="17" spans="1:5" ht="13.5" thickBot="1" x14ac:dyDescent="0.25">
      <c r="A17" s="53">
        <v>10</v>
      </c>
      <c r="B17" s="249"/>
      <c r="C17" s="654"/>
    </row>
    <row r="18" spans="1:5" x14ac:dyDescent="0.2">
      <c r="B18" s="51"/>
      <c r="C18" s="49"/>
    </row>
    <row r="19" spans="1:5" s="54" customFormat="1" ht="19.5" customHeight="1" x14ac:dyDescent="0.2">
      <c r="A19" s="615" t="str">
        <f>Translations!$B$348</f>
        <v>B) идентифицирани от проверяващия и които НЕ са докладвани на КО</v>
      </c>
      <c r="B19" s="615"/>
      <c r="C19" s="49"/>
      <c r="D19" s="50"/>
    </row>
    <row r="20" spans="1:5" s="56" customFormat="1" ht="43.5" customHeight="1" thickBot="1" x14ac:dyDescent="0.25">
      <c r="A20" s="59"/>
      <c r="B20" s="51" t="str">
        <f>Translations!$B$349</f>
        <v>Това трябва да включва промени в нивата на дейност и/или работата на инсталацията, които биха могли да повлияят на безплатното разпределение на квоти; и промени в плана за методология за мониторинг, които не са одобрени от компетентния орган преди приключване на проверката</v>
      </c>
      <c r="C20" s="55"/>
    </row>
    <row r="21" spans="1:5" s="56" customFormat="1" ht="12.75" customHeight="1" x14ac:dyDescent="0.2">
      <c r="A21" s="136">
        <v>1</v>
      </c>
      <c r="B21" s="248"/>
      <c r="C21" s="654" t="str">
        <f>Translations!$B$350</f>
        <v>&lt;Тук трябва да се изброят всички промени в нивата на активност и/или работата на инсталацията, които са били идентифицирани от проверяващия в хода на тяхната работа и за които не е бил уведомен компетентният орган. Той също така трябва да изброява всички промени в плана за мониторинг, които не са били съобщени на компетентния орган, но които не са били одобрени от компетентния орган преди завършване на проверката.&gt;</v>
      </c>
      <c r="D21" s="110"/>
      <c r="E21" s="57"/>
    </row>
    <row r="22" spans="1:5" s="56" customFormat="1" ht="12.75" customHeight="1" x14ac:dyDescent="0.2">
      <c r="A22" s="135">
        <v>2</v>
      </c>
      <c r="B22" s="219"/>
      <c r="C22" s="654"/>
    </row>
    <row r="23" spans="1:5" s="56" customFormat="1" ht="12.75" customHeight="1" x14ac:dyDescent="0.2">
      <c r="A23" s="135">
        <v>3</v>
      </c>
      <c r="B23" s="219"/>
      <c r="C23" s="654"/>
    </row>
    <row r="24" spans="1:5" s="56" customFormat="1" ht="12.75" customHeight="1" x14ac:dyDescent="0.2">
      <c r="A24" s="135">
        <v>4</v>
      </c>
      <c r="B24" s="219"/>
      <c r="C24" s="654"/>
    </row>
    <row r="25" spans="1:5" s="56" customFormat="1" ht="12.75" customHeight="1" x14ac:dyDescent="0.2">
      <c r="A25" s="135">
        <v>5</v>
      </c>
      <c r="B25" s="219"/>
      <c r="C25" s="654"/>
    </row>
    <row r="26" spans="1:5" s="56" customFormat="1" ht="12.75" customHeight="1" x14ac:dyDescent="0.2">
      <c r="A26" s="135">
        <v>6</v>
      </c>
      <c r="B26" s="219"/>
      <c r="C26" s="654"/>
    </row>
    <row r="27" spans="1:5" s="56" customFormat="1" ht="12.75" customHeight="1" x14ac:dyDescent="0.2">
      <c r="A27" s="135">
        <v>7</v>
      </c>
      <c r="B27" s="219"/>
      <c r="C27" s="140" t="str">
        <f>Translations!$B$351</f>
        <v>Не трябва да има дублиране между този раздел и горния.</v>
      </c>
    </row>
    <row r="28" spans="1:5" s="56" customFormat="1" ht="12.75" customHeight="1" x14ac:dyDescent="0.2">
      <c r="A28" s="135">
        <v>8</v>
      </c>
      <c r="B28" s="219"/>
      <c r="C28" s="654" t="str">
        <f>Translations!$B$347</f>
        <v>Моля, попълнете съответните данни. Един ред на коментар. Ако е необходимо допълнително място, моля, добавете редове и индивидуално числови точки. Ако НЯМА уместни коментари, моля, посочете НЕПРИЛОЖИМО в първия ред.</v>
      </c>
    </row>
    <row r="29" spans="1:5" s="56" customFormat="1" ht="12.75" customHeight="1" x14ac:dyDescent="0.2">
      <c r="A29" s="52">
        <v>9</v>
      </c>
      <c r="B29" s="219"/>
      <c r="C29" s="654"/>
    </row>
    <row r="30" spans="1:5" s="56" customFormat="1" ht="12.75" customHeight="1" thickBot="1" x14ac:dyDescent="0.25">
      <c r="A30" s="53">
        <v>10</v>
      </c>
      <c r="B30" s="249"/>
      <c r="C30" s="654"/>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8:C14"/>
    <mergeCell ref="C15:C17"/>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97" fitToHeight="0" orientation="portrait"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43"/>
  <sheetViews>
    <sheetView workbookViewId="0">
      <selection activeCell="A80" sqref="A80"/>
    </sheetView>
  </sheetViews>
  <sheetFormatPr defaultColWidth="9.140625" defaultRowHeight="12.75" x14ac:dyDescent="0.2"/>
  <cols>
    <col min="1" max="1" width="50.85546875" bestFit="1" customWidth="1"/>
    <col min="2" max="2" width="8" customWidth="1"/>
    <col min="3" max="3" width="37.7109375" bestFit="1" customWidth="1"/>
  </cols>
  <sheetData>
    <row r="1" spans="1:1" x14ac:dyDescent="0.2">
      <c r="A1" s="41" t="s">
        <v>124</v>
      </c>
    </row>
    <row r="2" spans="1:1" x14ac:dyDescent="0.2">
      <c r="A2" s="42" t="str">
        <f>Translations!$B$354</f>
        <v>Изгаряне</v>
      </c>
    </row>
    <row r="3" spans="1:1" x14ac:dyDescent="0.2">
      <c r="A3" s="42" t="str">
        <f>Translations!$B$355</f>
        <v>Изгаряне (изгаряне) на битови отпадъци</v>
      </c>
    </row>
    <row r="4" spans="1:1" x14ac:dyDescent="0.2">
      <c r="A4" s="42" t="str">
        <f>Translations!$B$356</f>
        <v>Рафиниране на петрол</v>
      </c>
    </row>
    <row r="5" spans="1:1" x14ac:dyDescent="0.2">
      <c r="A5" s="42" t="str">
        <f>Translations!$B$357</f>
        <v>Производство на кокс</v>
      </c>
    </row>
    <row r="6" spans="1:1" x14ac:dyDescent="0.2">
      <c r="A6" s="42" t="str">
        <f>Translations!$B$358</f>
        <v>Изпичане или синтероване на метална руда</v>
      </c>
    </row>
    <row r="7" spans="1:1" x14ac:dyDescent="0.2">
      <c r="A7" s="42" t="str">
        <f>Translations!$B$359</f>
        <v>Производство на желязо или стомана</v>
      </c>
    </row>
    <row r="8" spans="1:1" x14ac:dyDescent="0.2">
      <c r="A8" s="42" t="str">
        <f>Translations!$B$360</f>
        <v>Производство или обработка на черни метали</v>
      </c>
    </row>
    <row r="9" spans="1:1" x14ac:dyDescent="0.2">
      <c r="A9" s="42" t="str">
        <f>Translations!$B$361</f>
        <v>Производство на първичен алуминий или алуминий</v>
      </c>
    </row>
    <row r="10" spans="1:1" x14ac:dyDescent="0.2">
      <c r="A10" s="42" t="str">
        <f>Translations!$B$362</f>
        <v>Производство на вторичен алуминий</v>
      </c>
    </row>
    <row r="11" spans="1:1" x14ac:dyDescent="0.2">
      <c r="A11" s="42" t="str">
        <f>Translations!$B$363</f>
        <v>Производство или обработка на цветни метали</v>
      </c>
    </row>
    <row r="12" spans="1:1" x14ac:dyDescent="0.2">
      <c r="A12" s="42" t="str">
        <f>Translations!$B$364</f>
        <v>Производство на циментов клинкер</v>
      </c>
    </row>
    <row r="13" spans="1:1" x14ac:dyDescent="0.2">
      <c r="A13" s="42" t="str">
        <f>Translations!$B$365</f>
        <v>Производство на вар или калциниране на доломит/магнезит</v>
      </c>
    </row>
    <row r="14" spans="1:1" x14ac:dyDescent="0.2">
      <c r="A14" s="42" t="str">
        <f>Translations!$B$366</f>
        <v>Производство на стъкло</v>
      </c>
    </row>
    <row r="15" spans="1:1" ht="15" customHeight="1" x14ac:dyDescent="0.2">
      <c r="A15" s="42" t="str">
        <f>Translations!$B$367</f>
        <v>Производство на керамика</v>
      </c>
    </row>
    <row r="16" spans="1:1" x14ac:dyDescent="0.2">
      <c r="A16" s="42" t="str">
        <f>Translations!$B$368</f>
        <v>Производство на минерална вата</v>
      </c>
    </row>
    <row r="17" spans="1:1" x14ac:dyDescent="0.2">
      <c r="A17" s="42" t="str">
        <f>Translations!$B$369</f>
        <v>Производство или обработка на гипс или гипсокартон или други продукти от гипс</v>
      </c>
    </row>
    <row r="18" spans="1:1" x14ac:dyDescent="0.2">
      <c r="A18" s="42" t="str">
        <f>Translations!$B$370</f>
        <v>Производство на целулоза</v>
      </c>
    </row>
    <row r="19" spans="1:1" x14ac:dyDescent="0.2">
      <c r="A19" s="42" t="str">
        <f>Translations!$B$371</f>
        <v>Производство на хартия или картон</v>
      </c>
    </row>
    <row r="20" spans="1:1" x14ac:dyDescent="0.2">
      <c r="A20" s="42" t="str">
        <f>Translations!$B$372</f>
        <v>Производство на сажди</v>
      </c>
    </row>
    <row r="21" spans="1:1" x14ac:dyDescent="0.2">
      <c r="A21" s="42" t="str">
        <f>Translations!$B$373</f>
        <v>Производство на азотна киселина</v>
      </c>
    </row>
    <row r="22" spans="1:1" x14ac:dyDescent="0.2">
      <c r="A22" s="42" t="str">
        <f>Translations!$B$374</f>
        <v>Производство на адипинова киселина</v>
      </c>
    </row>
    <row r="23" spans="1:1" x14ac:dyDescent="0.2">
      <c r="A23" s="42" t="str">
        <f>Translations!$B$375</f>
        <v>Производство на глиоксал и глиоксилова киселина</v>
      </c>
    </row>
    <row r="24" spans="1:1" x14ac:dyDescent="0.2">
      <c r="A24" s="42" t="str">
        <f>Translations!$B$376</f>
        <v>Производство на амоняк</v>
      </c>
    </row>
    <row r="25" spans="1:1" x14ac:dyDescent="0.2">
      <c r="A25" s="43" t="str">
        <f>Translations!$B$377</f>
        <v>Производство на насипни химикали</v>
      </c>
    </row>
    <row r="26" spans="1:1" x14ac:dyDescent="0.2">
      <c r="A26" s="42" t="str">
        <f>Translations!$B$378</f>
        <v>Производство на водород и синтез газ</v>
      </c>
    </row>
    <row r="27" spans="1:1" x14ac:dyDescent="0.2">
      <c r="A27" s="42" t="str">
        <f>Translations!$B$379</f>
        <v>Производство на калцинирана сода и натриев бикарбонат</v>
      </c>
    </row>
    <row r="28" spans="1:1" x14ac:dyDescent="0.2">
      <c r="A28" s="42" t="str">
        <f>Translations!$B$380</f>
        <v>Улавяне на парникови газове съгласно Директива 2009/31/ЕО</v>
      </c>
    </row>
    <row r="29" spans="1:1" x14ac:dyDescent="0.2">
      <c r="A29" s="42" t="str">
        <f>Translations!$B$381</f>
        <v>Пренос на парникови газове съгласно Директива 2009/31/ЕО</v>
      </c>
    </row>
    <row r="30" spans="1:1" x14ac:dyDescent="0.2">
      <c r="A30" s="42" t="str">
        <f>Translations!$B$382</f>
        <v>Съхраняване на парникови газове съгласно Директива 2009/31/ЕО</v>
      </c>
    </row>
    <row r="31" spans="1:1" x14ac:dyDescent="0.2">
      <c r="A31" s="42"/>
    </row>
    <row r="33" spans="1:1" x14ac:dyDescent="0.2">
      <c r="A33" s="41" t="s">
        <v>378</v>
      </c>
    </row>
    <row r="34" spans="1:1" x14ac:dyDescent="0.2">
      <c r="A34" s="43" t="str">
        <f>Translations!$B$383</f>
        <v>Доклад за базови данни</v>
      </c>
    </row>
    <row r="35" spans="1:1" x14ac:dyDescent="0.2">
      <c r="A35" s="43" t="str">
        <f>Translations!$B$384</f>
        <v>Доклад с данни за нов участник</v>
      </c>
    </row>
    <row r="36" spans="1:1" x14ac:dyDescent="0.2">
      <c r="A36" s="128" t="str">
        <f>Translations!$B$385</f>
        <v>Годишен доклад за ниво на дейност</v>
      </c>
    </row>
    <row r="39" spans="1:1" x14ac:dyDescent="0.2">
      <c r="A39" s="41" t="s">
        <v>324</v>
      </c>
    </row>
    <row r="40" spans="1:1" x14ac:dyDescent="0.2">
      <c r="A40" s="42" t="str">
        <f>Translations!$B$386</f>
        <v>да</v>
      </c>
    </row>
    <row r="41" spans="1:1" x14ac:dyDescent="0.2">
      <c r="A41" s="42" t="str">
        <f>Translations!$B$387</f>
        <v>Не</v>
      </c>
    </row>
    <row r="43" spans="1:1" x14ac:dyDescent="0.2">
      <c r="A43" s="41" t="s">
        <v>106</v>
      </c>
    </row>
    <row r="44" spans="1:1" x14ac:dyDescent="0.2">
      <c r="A44" s="42" t="str">
        <f>Translations!$B$386</f>
        <v>да</v>
      </c>
    </row>
    <row r="45" spans="1:1" x14ac:dyDescent="0.2">
      <c r="A45" s="42" t="str">
        <f>Translations!$B$387</f>
        <v>Не</v>
      </c>
    </row>
    <row r="46" spans="1:1" x14ac:dyDescent="0.2">
      <c r="A46" s="43" t="str">
        <f>Translations!$B$388</f>
        <v>Не е приложимо</v>
      </c>
    </row>
    <row r="48" spans="1:1" x14ac:dyDescent="0.2">
      <c r="A48" s="41" t="s">
        <v>107</v>
      </c>
    </row>
    <row r="49" spans="1:1" x14ac:dyDescent="0.2">
      <c r="A49" s="42" t="str">
        <f>Translations!$B$389</f>
        <v>Не. Вижте Приложение 1 за подробности</v>
      </c>
    </row>
    <row r="50" spans="1:1" x14ac:dyDescent="0.2">
      <c r="A50" s="42" t="str">
        <f>Translations!$B$390</f>
        <v>да Вижте Приложение 1 за подробности</v>
      </c>
    </row>
    <row r="51" spans="1:1" x14ac:dyDescent="0.2">
      <c r="A51" s="42" t="str">
        <f>Translations!$B$388</f>
        <v>Не е приложимо</v>
      </c>
    </row>
    <row r="53" spans="1:1" x14ac:dyDescent="0.2">
      <c r="A53" s="41" t="s">
        <v>55</v>
      </c>
    </row>
    <row r="54" spans="1:1" x14ac:dyDescent="0.2">
      <c r="A54" s="42" t="str">
        <f>Translations!$B$386</f>
        <v>да</v>
      </c>
    </row>
    <row r="55" spans="1:1" x14ac:dyDescent="0.2">
      <c r="A55" s="42" t="str">
        <f>Translations!$B$389</f>
        <v>Не. Вижте Приложение 1 за подробности</v>
      </c>
    </row>
    <row r="56" spans="1:1" x14ac:dyDescent="0.2">
      <c r="A56" s="42" t="str">
        <f>Translations!$B$388</f>
        <v>Не е приложимо</v>
      </c>
    </row>
    <row r="58" spans="1:1" x14ac:dyDescent="0.2">
      <c r="A58" s="41" t="s">
        <v>360</v>
      </c>
    </row>
    <row r="59" spans="1:1" x14ac:dyDescent="0.2">
      <c r="A59" s="42" t="str">
        <f>Translations!$B$386</f>
        <v>да</v>
      </c>
    </row>
    <row r="60" spans="1:1" x14ac:dyDescent="0.2">
      <c r="A60" s="42" t="str">
        <f>Translations!$B$391</f>
        <v>Не. Вижте Приложение 3 за подробности</v>
      </c>
    </row>
    <row r="61" spans="1:1" x14ac:dyDescent="0.2">
      <c r="A61" s="42" t="str">
        <f>Translations!$B$388</f>
        <v>Не е приложимо</v>
      </c>
    </row>
    <row r="63" spans="1:1" x14ac:dyDescent="0.2">
      <c r="A63" s="41" t="s">
        <v>109</v>
      </c>
    </row>
    <row r="64" spans="1:1" x14ac:dyDescent="0.2">
      <c r="A64" s="42" t="str">
        <f>Translations!$B$386</f>
        <v>да</v>
      </c>
    </row>
    <row r="65" spans="1:1" x14ac:dyDescent="0.2">
      <c r="A65" s="42" t="str">
        <f>Translations!$B$387</f>
        <v>Не</v>
      </c>
    </row>
    <row r="67" spans="1:1" x14ac:dyDescent="0.2">
      <c r="A67" s="41" t="s">
        <v>112</v>
      </c>
    </row>
    <row r="68" spans="1:1" x14ac:dyDescent="0.2">
      <c r="A68" s="44" t="str">
        <f>Translations!$B$392</f>
        <v>да Вижте Приложение 1 за препоръки.</v>
      </c>
    </row>
    <row r="69" spans="1:1" ht="25.5" x14ac:dyDescent="0.2">
      <c r="A69" s="44" t="str">
        <f>Translations!$B$393</f>
        <v>Не, няма идентифицирани подобрения като необходими.</v>
      </c>
    </row>
    <row r="71" spans="1:1" x14ac:dyDescent="0.2">
      <c r="A71" s="41" t="s">
        <v>321</v>
      </c>
    </row>
    <row r="72" spans="1:1" x14ac:dyDescent="0.2">
      <c r="A72" s="42" t="str">
        <f>Translations!$B$386</f>
        <v>да</v>
      </c>
    </row>
    <row r="73" spans="1:1" x14ac:dyDescent="0.2">
      <c r="A73" s="42" t="str">
        <f>Translations!$B$387</f>
        <v>Не</v>
      </c>
    </row>
    <row r="75" spans="1:1" x14ac:dyDescent="0.2">
      <c r="A75" s="41" t="s">
        <v>100</v>
      </c>
    </row>
    <row r="76" spans="1:1" x14ac:dyDescent="0.2">
      <c r="A76" s="42" t="str">
        <f>Translations!$B$394</f>
        <v>Акредитиран</v>
      </c>
    </row>
    <row r="77" spans="1:1" x14ac:dyDescent="0.2">
      <c r="A77" s="42" t="str">
        <f>Translations!$B$395</f>
        <v>Сертифицирани</v>
      </c>
    </row>
    <row r="79" spans="1:1" x14ac:dyDescent="0.2">
      <c r="A79" s="41" t="s">
        <v>102</v>
      </c>
    </row>
    <row r="80" spans="1:1" x14ac:dyDescent="0.2">
      <c r="A80" s="42" t="s">
        <v>103</v>
      </c>
    </row>
    <row r="81" spans="1:1" x14ac:dyDescent="0.2">
      <c r="A81" s="42" t="s">
        <v>25</v>
      </c>
    </row>
    <row r="82" spans="1:1" x14ac:dyDescent="0.2">
      <c r="A82" s="42" t="s">
        <v>36</v>
      </c>
    </row>
    <row r="84" spans="1:1" x14ac:dyDescent="0.2">
      <c r="A84" s="41" t="s">
        <v>323</v>
      </c>
    </row>
    <row r="85" spans="1:1" x14ac:dyDescent="0.2">
      <c r="A85" s="42" t="str">
        <f>Translations!$B$386</f>
        <v>да</v>
      </c>
    </row>
    <row r="86" spans="1:1" x14ac:dyDescent="0.2">
      <c r="A86" s="42" t="str">
        <f>Translations!$B$387</f>
        <v>Не</v>
      </c>
    </row>
    <row r="88" spans="1:1" x14ac:dyDescent="0.2">
      <c r="A88" s="41" t="s">
        <v>322</v>
      </c>
    </row>
    <row r="89" spans="1:1" x14ac:dyDescent="0.2">
      <c r="A89" s="43" t="s">
        <v>407</v>
      </c>
    </row>
    <row r="90" spans="1:1" x14ac:dyDescent="0.2">
      <c r="A90" s="43" t="s">
        <v>408</v>
      </c>
    </row>
    <row r="91" spans="1:1" x14ac:dyDescent="0.2">
      <c r="A91" s="128" t="str">
        <f>Translations!$B$396</f>
        <v>други</v>
      </c>
    </row>
    <row r="92" spans="1:1" x14ac:dyDescent="0.2">
      <c r="A92" s="129">
        <v>2019</v>
      </c>
    </row>
    <row r="93" spans="1:1" x14ac:dyDescent="0.2">
      <c r="A93" s="129">
        <v>2020</v>
      </c>
    </row>
    <row r="94" spans="1:1" x14ac:dyDescent="0.2">
      <c r="A94" s="129">
        <v>2021</v>
      </c>
    </row>
    <row r="95" spans="1:1" x14ac:dyDescent="0.2">
      <c r="A95" s="129">
        <v>2022</v>
      </c>
    </row>
    <row r="96" spans="1:1" x14ac:dyDescent="0.2">
      <c r="A96" s="129">
        <v>2023</v>
      </c>
    </row>
    <row r="97" spans="1:1" x14ac:dyDescent="0.2">
      <c r="A97" s="129">
        <v>2024</v>
      </c>
    </row>
    <row r="98" spans="1:1" x14ac:dyDescent="0.2">
      <c r="A98" s="129">
        <v>2025</v>
      </c>
    </row>
    <row r="99" spans="1:1" x14ac:dyDescent="0.2">
      <c r="A99" s="129">
        <v>2026</v>
      </c>
    </row>
    <row r="100" spans="1:1" x14ac:dyDescent="0.2">
      <c r="A100" s="129">
        <v>2027</v>
      </c>
    </row>
    <row r="101" spans="1:1" x14ac:dyDescent="0.2">
      <c r="A101" s="129">
        <v>2028</v>
      </c>
    </row>
    <row r="102" spans="1:1" x14ac:dyDescent="0.2">
      <c r="A102" s="129">
        <v>2029</v>
      </c>
    </row>
    <row r="103" spans="1:1" x14ac:dyDescent="0.2">
      <c r="A103" s="129">
        <v>2030</v>
      </c>
    </row>
    <row r="105" spans="1:1" x14ac:dyDescent="0.2">
      <c r="A105" s="41" t="s">
        <v>320</v>
      </c>
    </row>
    <row r="106" spans="1:1" x14ac:dyDescent="0.2">
      <c r="A106" s="45" t="str">
        <f>Translations!$B$232</f>
        <v>-- изберете --</v>
      </c>
    </row>
    <row r="107" spans="1:1" x14ac:dyDescent="0.2">
      <c r="A107" s="46" t="str">
        <f>Translations!$B$386</f>
        <v>да</v>
      </c>
    </row>
    <row r="108" spans="1:1" x14ac:dyDescent="0.2">
      <c r="A108" s="45" t="str">
        <f>Translations!$B$387</f>
        <v>Не</v>
      </c>
    </row>
    <row r="110" spans="1:1" x14ac:dyDescent="0.2">
      <c r="A110" s="41" t="s">
        <v>494</v>
      </c>
    </row>
    <row r="111" spans="1:1" x14ac:dyDescent="0.2">
      <c r="A111" s="130" t="str">
        <f>Translations!$B$397</f>
        <v>Име на оператора</v>
      </c>
    </row>
    <row r="113" spans="1:1" x14ac:dyDescent="0.2">
      <c r="A113" s="41" t="s">
        <v>495</v>
      </c>
    </row>
    <row r="114" spans="1:1" x14ac:dyDescent="0.2">
      <c r="A114" s="46" t="str">
        <f>Translations!$B$398</f>
        <v>Име на инсталацията</v>
      </c>
    </row>
    <row r="116" spans="1:1" x14ac:dyDescent="0.2">
      <c r="A116" s="41" t="s">
        <v>580</v>
      </c>
    </row>
    <row r="117" spans="1:1" x14ac:dyDescent="0.2">
      <c r="A117" s="45" t="str">
        <f>Translations!$B$251</f>
        <v>-- изберете --</v>
      </c>
    </row>
    <row r="118" spans="1:1" x14ac:dyDescent="0.2">
      <c r="A118" s="45" t="str">
        <f>Translations!$B$252</f>
        <v>В процес на разглеждане</v>
      </c>
    </row>
    <row r="119" spans="1:1" x14ac:dyDescent="0.2">
      <c r="A119" s="45" t="str">
        <f>Translations!$B$253</f>
        <v>В планирането</v>
      </c>
    </row>
    <row r="120" spans="1:1" x14ac:dyDescent="0.2">
      <c r="A120" s="45" t="str">
        <f>Translations!$B$254</f>
        <v>В очакване на подписване на договор</v>
      </c>
    </row>
    <row r="121" spans="1:1" x14ac:dyDescent="0.2">
      <c r="A121" s="45" t="str">
        <f>Translations!$B$255</f>
        <v>В очакване на доставка на стоки или услуги</v>
      </c>
    </row>
    <row r="122" spans="1:1" x14ac:dyDescent="0.2">
      <c r="A122" s="45" t="str">
        <f>Translations!$B$256</f>
        <v>В очакване на следващото голямо спиране</v>
      </c>
    </row>
    <row r="123" spans="1:1" x14ac:dyDescent="0.2">
      <c r="A123" s="45" t="str">
        <f>Translations!$B$257</f>
        <v>Ще бъде завършен през следващите 3 месеца</v>
      </c>
    </row>
    <row r="124" spans="1:1" x14ac:dyDescent="0.2">
      <c r="A124" s="45" t="str">
        <f>Translations!$B$258</f>
        <v>Ще бъде завършен през следващите 6 месеца</v>
      </c>
    </row>
    <row r="125" spans="1:1" x14ac:dyDescent="0.2">
      <c r="A125" s="45" t="str">
        <f>Translations!$B$259</f>
        <v>Ще бъде завършен през следващите 12 месеца</v>
      </c>
    </row>
    <row r="126" spans="1:1" x14ac:dyDescent="0.2">
      <c r="A126" s="45" t="str">
        <f>Translations!$B$260</f>
        <v>Няма да се прилага</v>
      </c>
    </row>
    <row r="127" spans="1:1" x14ac:dyDescent="0.2">
      <c r="A127" s="45" t="str">
        <f>Translations!$B$261</f>
        <v>Друго (моля, предоставете подробности)</v>
      </c>
    </row>
    <row r="129" spans="1:1" x14ac:dyDescent="0.2">
      <c r="A129" s="34" t="s">
        <v>621</v>
      </c>
    </row>
    <row r="130" spans="1:1" x14ac:dyDescent="0.2">
      <c r="A130" s="43" t="str">
        <f>Translations!B$144</f>
        <v>Не</v>
      </c>
    </row>
    <row r="131" spans="1:1" x14ac:dyDescent="0.2">
      <c r="A131" s="43" t="str">
        <f>Translations!B$145</f>
        <v>Да. Вижте Приложение 1 за подробности</v>
      </c>
    </row>
    <row r="132" spans="1:1" x14ac:dyDescent="0.2">
      <c r="A132" s="43" t="str">
        <f>Translations!B$146</f>
        <v>Не е приложимо</v>
      </c>
    </row>
    <row r="134" spans="1:1" x14ac:dyDescent="0.2">
      <c r="A134" s="34" t="s">
        <v>604</v>
      </c>
    </row>
    <row r="135" spans="1:1" x14ac:dyDescent="0.2">
      <c r="A135" s="45" t="str">
        <f>Translations!$B$271</f>
        <v>-- изберете --</v>
      </c>
    </row>
    <row r="136" spans="1:1" x14ac:dyDescent="0.2">
      <c r="A136" s="45" t="str">
        <f>Translations!$B$272</f>
        <v>Срокът за изплащане надвишава 3 години [член 22а, параграф 1, буква а)]</v>
      </c>
    </row>
    <row r="137" spans="1:1" x14ac:dyDescent="0.2">
      <c r="A137" s="45" t="str">
        <f>Translations!$B$273</f>
        <v>Инвестиционните разходи надхвърлят единия или двата прага в член 22а, параграф 1, буква б)</v>
      </c>
    </row>
    <row r="138" spans="1:1" x14ac:dyDescent="0.2">
      <c r="A138" s="45" t="str">
        <f>Translations!$B$274</f>
        <v>Постигнати еквивалентни намаления на парникови газове [член 22а, параграф 1, буква в)]</v>
      </c>
    </row>
    <row r="139" spans="1:1" x14ac:dyDescent="0.2">
      <c r="A139" s="45" t="str">
        <f>Translations!$B$275</f>
        <v>Препоръката няма да постигне икономии на енергия в границите на промишления процес [Член 22а, параграф 1, буква г)]</v>
      </c>
    </row>
    <row r="140" spans="1:1" x14ac:dyDescent="0.2">
      <c r="A140" s="45" t="str">
        <f>Translations!$B$276</f>
        <v>Все още не са настъпили специфични за монтажа работни условия [Член 22a, параграф 1, буква д)]</v>
      </c>
    </row>
    <row r="141" spans="1:1" x14ac:dyDescent="0.2">
      <c r="A141" s="45" t="str">
        <f>Translations!$B$277</f>
        <v>Препоръки, които не са издадени в периода 2019—2022 г. [член 22а, параграф 1, буква е)]</v>
      </c>
    </row>
    <row r="142" spans="1:1" x14ac:dyDescent="0.2">
      <c r="A142" s="45"/>
    </row>
    <row r="143" spans="1:1" x14ac:dyDescent="0.2">
      <c r="A143" s="45"/>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0"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39"/>
  </cellWatch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A37"/>
  <sheetViews>
    <sheetView workbookViewId="0"/>
  </sheetViews>
  <sheetFormatPr defaultColWidth="9.140625" defaultRowHeight="12.75" x14ac:dyDescent="0.2"/>
  <cols>
    <col min="1" max="1" width="77.7109375" customWidth="1"/>
  </cols>
  <sheetData>
    <row r="1" spans="1:1" ht="23.25" x14ac:dyDescent="0.35">
      <c r="A1" s="33" t="str">
        <f>Translations!$B$399</f>
        <v>MS могат свободно да използват този лист</v>
      </c>
    </row>
    <row r="4" spans="1:1" x14ac:dyDescent="0.2">
      <c r="A4" s="34" t="str">
        <f>Translations!$B$400</f>
        <v>падащ списък за приложение 2; Цитирани референтни документи:</v>
      </c>
    </row>
    <row r="5" spans="1:1" x14ac:dyDescent="0.2">
      <c r="A5" s="35" t="str">
        <f>Translations!$B$401</f>
        <v>Провеждане на проверката (1) - За акредитирани проверяващи органи</v>
      </c>
    </row>
    <row r="6" spans="1:1" x14ac:dyDescent="0.2">
      <c r="A6" s="36" t="str">
        <f>Translations!$B$402</f>
        <v>&lt;Изберете подходящи документи с насоки от списъка&gt;</v>
      </c>
    </row>
    <row r="7" spans="1:1" x14ac:dyDescent="0.2">
      <c r="A7" s="37" t="str">
        <f>Translations!$B$403</f>
        <v>7) &lt;Специфични национални насоки1&gt;</v>
      </c>
    </row>
    <row r="8" spans="1:1" x14ac:dyDescent="0.2">
      <c r="A8" s="38" t="str">
        <f>Translations!$B$404</f>
        <v>8) &lt;Специфични национални насоки2&gt;</v>
      </c>
    </row>
    <row r="9" spans="1:1" x14ac:dyDescent="0.2">
      <c r="A9" s="38"/>
    </row>
    <row r="10" spans="1:1" x14ac:dyDescent="0.2">
      <c r="A10" s="39"/>
    </row>
    <row r="11" spans="1:1" x14ac:dyDescent="0.2">
      <c r="A11" s="40"/>
    </row>
    <row r="13" spans="1:1" ht="25.5" x14ac:dyDescent="0.2">
      <c r="A13" s="35" t="str">
        <f>Translations!$B$333</f>
        <v>Провеждане на проверката (3) - За проверяващи, сертифицирани съгласно член 55, параграф 2 на AVR</v>
      </c>
    </row>
    <row r="14" spans="1:1" x14ac:dyDescent="0.2">
      <c r="A14" s="36" t="str">
        <f>Translations!$B$402</f>
        <v>&lt;Изберете подходящи документи с насоки от списъка&gt;</v>
      </c>
    </row>
    <row r="15" spans="1:1" x14ac:dyDescent="0.2">
      <c r="A15" s="37" t="str">
        <f>Translations!$B$405</f>
        <v>3) &lt;Специфични национални насоки1&gt;</v>
      </c>
    </row>
    <row r="16" spans="1:1" x14ac:dyDescent="0.2">
      <c r="A16" s="38" t="str">
        <f>Translations!$B$406</f>
        <v>4) &lt;Специфични национални насоки2&gt;</v>
      </c>
    </row>
    <row r="17" spans="1:1" x14ac:dyDescent="0.2">
      <c r="A17" s="38"/>
    </row>
    <row r="18" spans="1:1" x14ac:dyDescent="0.2">
      <c r="A18" s="39"/>
    </row>
    <row r="19" spans="1:1" x14ac:dyDescent="0.2">
      <c r="A19" s="40"/>
    </row>
    <row r="21" spans="1:1" x14ac:dyDescent="0.2">
      <c r="A21" s="35" t="str">
        <f>Translations!$B$402</f>
        <v>&lt;Изберете подходящи документи с насоки от списъка&gt;</v>
      </c>
    </row>
    <row r="22" spans="1:1" x14ac:dyDescent="0.2">
      <c r="A22" s="36" t="s">
        <v>318</v>
      </c>
    </row>
    <row r="23" spans="1:1" x14ac:dyDescent="0.2">
      <c r="A23" s="37" t="str">
        <f>Translations!$B$407</f>
        <v>D) &lt;Специфични национални насоки1&gt;</v>
      </c>
    </row>
    <row r="24" spans="1:1" x14ac:dyDescent="0.2">
      <c r="A24" s="38" t="str">
        <f>Translations!$B$408</f>
        <v>E) &lt;Специфични национални насоки2&gt;</v>
      </c>
    </row>
    <row r="25" spans="1:1" x14ac:dyDescent="0.2">
      <c r="A25" s="38"/>
    </row>
    <row r="26" spans="1:1" x14ac:dyDescent="0.2">
      <c r="A26" s="39"/>
    </row>
    <row r="27" spans="1:1" x14ac:dyDescent="0.2">
      <c r="A27" s="40"/>
    </row>
    <row r="29" spans="1:1" x14ac:dyDescent="0.2">
      <c r="A29" s="41" t="s">
        <v>148</v>
      </c>
    </row>
    <row r="30" spans="1:1" x14ac:dyDescent="0.2">
      <c r="A30" s="42" t="str">
        <f>Translations!$B$409</f>
        <v>Моля изберете</v>
      </c>
    </row>
    <row r="31" spans="1:1" x14ac:dyDescent="0.2">
      <c r="A31" s="42"/>
    </row>
    <row r="32" spans="1:1" x14ac:dyDescent="0.2">
      <c r="A32" s="42"/>
    </row>
    <row r="33" spans="1:1" x14ac:dyDescent="0.2">
      <c r="A33" s="42"/>
    </row>
    <row r="34" spans="1:1" x14ac:dyDescent="0.2">
      <c r="A34" s="42"/>
    </row>
    <row r="35" spans="1:1" x14ac:dyDescent="0.2">
      <c r="A35" s="42"/>
    </row>
    <row r="36" spans="1:1" x14ac:dyDescent="0.2">
      <c r="A36" s="42"/>
    </row>
    <row r="37" spans="1:1" x14ac:dyDescent="0.2">
      <c r="A37" s="42"/>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EC27"/>
  <sheetViews>
    <sheetView tabSelected="1" topLeftCell="B2" workbookViewId="0">
      <selection activeCell="G27" sqref="G27"/>
    </sheetView>
  </sheetViews>
  <sheetFormatPr defaultColWidth="11.28515625" defaultRowHeight="12.75" x14ac:dyDescent="0.2"/>
  <cols>
    <col min="1" max="1" width="2.7109375" style="166" hidden="1" customWidth="1"/>
    <col min="2" max="6" width="15.7109375" style="47" customWidth="1"/>
    <col min="7" max="8" width="17" style="47" customWidth="1"/>
    <col min="9" max="9" width="17.140625" style="47" customWidth="1"/>
    <col min="10" max="17" width="15.7109375" style="47" customWidth="1"/>
    <col min="18" max="18" width="20.7109375" style="47" customWidth="1"/>
    <col min="19" max="21" width="15.7109375" style="47" customWidth="1"/>
    <col min="22" max="31" width="20.7109375" style="47" customWidth="1"/>
    <col min="32" max="33" width="15.7109375" style="47" customWidth="1"/>
    <col min="34" max="39" width="20.7109375" style="47" customWidth="1"/>
    <col min="40" max="41" width="15.7109375" style="47" customWidth="1"/>
    <col min="42" max="42" width="4.85546875" style="47" customWidth="1"/>
    <col min="43" max="44" width="15.7109375" style="47" customWidth="1"/>
    <col min="45" max="45" width="4.85546875" style="47" customWidth="1"/>
    <col min="46" max="52" width="20.7109375" style="47" customWidth="1"/>
    <col min="53" max="54" width="15.7109375" style="47" customWidth="1"/>
    <col min="55" max="55" width="4.85546875" style="47" customWidth="1"/>
    <col min="56" max="57" width="15.7109375" style="47" customWidth="1"/>
    <col min="58" max="58" width="4.85546875" style="47" customWidth="1"/>
    <col min="59" max="61" width="20.7109375" style="47" customWidth="1"/>
    <col min="62" max="63" width="15.7109375" style="47" customWidth="1"/>
    <col min="64" max="64" width="4.85546875" style="47" customWidth="1"/>
    <col min="65" max="66" width="15.7109375" style="47" customWidth="1"/>
    <col min="67" max="67" width="4.85546875" style="47" customWidth="1"/>
    <col min="68" max="68" width="20.7109375" style="47" customWidth="1"/>
    <col min="69" max="70" width="15.7109375" style="47" customWidth="1"/>
    <col min="71" max="71" width="4.85546875" style="47" customWidth="1"/>
    <col min="72" max="73" width="15.7109375" style="47" customWidth="1"/>
    <col min="74" max="74" width="4.85546875" style="47" customWidth="1"/>
    <col min="75" max="76" width="15.7109375" style="47" customWidth="1"/>
    <col min="77" max="77" width="4.85546875" style="47" customWidth="1"/>
    <col min="78" max="79" width="15.7109375" style="47" customWidth="1"/>
    <col min="80" max="80" width="4.85546875" style="47" customWidth="1"/>
    <col min="81" max="82" width="15.7109375" style="47" customWidth="1"/>
    <col min="83" max="83" width="4.85546875" style="47" customWidth="1"/>
    <col min="84" max="85" width="20.7109375" style="47" customWidth="1"/>
    <col min="86" max="95" width="15.7109375" style="47" customWidth="1"/>
    <col min="96" max="97" width="20.7109375" style="47" customWidth="1"/>
    <col min="98" max="104" width="15.7109375" style="47" customWidth="1"/>
    <col min="105" max="105" width="4.5703125" style="47" customWidth="1"/>
    <col min="106" max="119" width="15.7109375" style="47" customWidth="1"/>
    <col min="120" max="120" width="5.85546875" style="32" customWidth="1"/>
    <col min="121" max="128" width="15.7109375" style="47" customWidth="1"/>
    <col min="129" max="16384" width="11.28515625" style="47"/>
  </cols>
  <sheetData>
    <row r="1" spans="1:133" s="350" customFormat="1" hidden="1" x14ac:dyDescent="0.2">
      <c r="A1" s="349" t="s">
        <v>499</v>
      </c>
      <c r="B1" s="350">
        <v>9</v>
      </c>
      <c r="C1" s="350">
        <v>6</v>
      </c>
      <c r="D1" s="350">
        <v>7</v>
      </c>
      <c r="E1" s="350">
        <v>14</v>
      </c>
      <c r="F1" s="350">
        <v>10</v>
      </c>
      <c r="G1" s="350">
        <v>11</v>
      </c>
      <c r="H1" s="350">
        <v>12</v>
      </c>
      <c r="I1" s="350">
        <v>13</v>
      </c>
      <c r="J1" s="350">
        <v>15</v>
      </c>
      <c r="K1" s="350">
        <v>19</v>
      </c>
      <c r="L1" s="350">
        <v>20</v>
      </c>
      <c r="M1" s="350">
        <v>21</v>
      </c>
      <c r="N1" s="350">
        <v>22</v>
      </c>
      <c r="O1" s="350">
        <v>23</v>
      </c>
      <c r="P1" s="350">
        <v>24</v>
      </c>
      <c r="Q1" s="350">
        <v>25</v>
      </c>
      <c r="AA1" s="350">
        <v>28</v>
      </c>
      <c r="AB1" s="350">
        <v>29</v>
      </c>
      <c r="AC1" s="350">
        <v>30</v>
      </c>
      <c r="AD1" s="350">
        <v>31</v>
      </c>
      <c r="AE1" s="350">
        <v>32</v>
      </c>
      <c r="AF1" s="350">
        <v>33</v>
      </c>
      <c r="AG1" s="350">
        <v>34</v>
      </c>
      <c r="AH1" s="350">
        <v>38</v>
      </c>
      <c r="AI1" s="350">
        <v>39</v>
      </c>
      <c r="AJ1" s="350">
        <v>40</v>
      </c>
      <c r="AK1" s="350">
        <v>41</v>
      </c>
      <c r="AL1" s="350">
        <v>42</v>
      </c>
      <c r="AM1" s="350">
        <v>43</v>
      </c>
      <c r="AN1" s="350">
        <v>44</v>
      </c>
      <c r="AO1" s="350">
        <v>45</v>
      </c>
      <c r="AP1" s="350">
        <v>46</v>
      </c>
      <c r="AQ1" s="350">
        <v>47</v>
      </c>
      <c r="AR1" s="350">
        <v>48</v>
      </c>
      <c r="AS1" s="350">
        <v>49</v>
      </c>
      <c r="AT1" s="350">
        <v>50</v>
      </c>
      <c r="AU1" s="350">
        <v>51</v>
      </c>
      <c r="AV1" s="350">
        <v>52</v>
      </c>
      <c r="AW1" s="350">
        <v>53</v>
      </c>
      <c r="AX1" s="350">
        <v>54</v>
      </c>
      <c r="AY1" s="350">
        <v>55</v>
      </c>
      <c r="AZ1" s="350">
        <v>56</v>
      </c>
      <c r="BA1" s="350">
        <v>57</v>
      </c>
      <c r="BB1" s="350">
        <v>58</v>
      </c>
      <c r="BC1" s="350">
        <v>59</v>
      </c>
      <c r="BD1" s="350">
        <v>60</v>
      </c>
      <c r="BE1" s="350">
        <v>61</v>
      </c>
      <c r="BF1" s="350">
        <v>62</v>
      </c>
      <c r="BG1" s="350">
        <v>63</v>
      </c>
      <c r="BH1" s="350">
        <v>64</v>
      </c>
      <c r="BI1" s="350">
        <v>65</v>
      </c>
      <c r="BJ1" s="350">
        <v>66</v>
      </c>
      <c r="BK1" s="350">
        <v>67</v>
      </c>
      <c r="BL1" s="350">
        <v>68</v>
      </c>
      <c r="BM1" s="350">
        <v>69</v>
      </c>
      <c r="BN1" s="350">
        <v>70</v>
      </c>
      <c r="BO1" s="350">
        <v>71</v>
      </c>
      <c r="BP1" s="350">
        <v>72</v>
      </c>
      <c r="BQ1" s="350">
        <v>74</v>
      </c>
      <c r="BR1" s="350">
        <v>75</v>
      </c>
      <c r="BS1" s="350">
        <v>76</v>
      </c>
      <c r="BT1" s="350">
        <v>77</v>
      </c>
      <c r="BU1" s="350">
        <v>78</v>
      </c>
      <c r="BV1" s="350">
        <v>79</v>
      </c>
      <c r="BW1" s="350">
        <v>81</v>
      </c>
      <c r="BX1" s="350">
        <v>82</v>
      </c>
      <c r="BY1" s="350">
        <v>83</v>
      </c>
      <c r="BZ1" s="350">
        <v>84</v>
      </c>
      <c r="CA1" s="350">
        <v>85</v>
      </c>
      <c r="CB1" s="350">
        <v>86</v>
      </c>
      <c r="CC1" s="350">
        <v>87</v>
      </c>
      <c r="CD1" s="350">
        <v>88</v>
      </c>
      <c r="CE1" s="350">
        <v>89</v>
      </c>
      <c r="CF1" s="350">
        <v>92</v>
      </c>
      <c r="CG1" s="350">
        <v>94</v>
      </c>
      <c r="CH1" s="350">
        <v>96</v>
      </c>
      <c r="CI1" s="350">
        <v>97</v>
      </c>
      <c r="CJ1" s="350">
        <v>98</v>
      </c>
      <c r="CK1" s="350">
        <v>99</v>
      </c>
      <c r="CL1" s="350">
        <f t="shared" ref="CL1:CR1" si="0">CK1+1</f>
        <v>100</v>
      </c>
      <c r="CM1" s="350">
        <f t="shared" si="0"/>
        <v>101</v>
      </c>
      <c r="CN1" s="350">
        <f t="shared" si="0"/>
        <v>102</v>
      </c>
      <c r="CO1" s="350">
        <f t="shared" si="0"/>
        <v>103</v>
      </c>
      <c r="CP1" s="350">
        <f t="shared" si="0"/>
        <v>104</v>
      </c>
      <c r="CQ1" s="350">
        <f t="shared" si="0"/>
        <v>105</v>
      </c>
      <c r="CR1" s="350">
        <f t="shared" si="0"/>
        <v>106</v>
      </c>
      <c r="CS1" s="350">
        <v>107</v>
      </c>
      <c r="CT1" s="350">
        <v>108</v>
      </c>
      <c r="CU1" s="350">
        <v>109</v>
      </c>
      <c r="CV1" s="350">
        <v>110</v>
      </c>
      <c r="CW1" s="350">
        <v>111</v>
      </c>
      <c r="CX1" s="350">
        <v>112</v>
      </c>
      <c r="CY1" s="350">
        <v>113</v>
      </c>
      <c r="CZ1" s="350">
        <f>CY1+1</f>
        <v>114</v>
      </c>
      <c r="DB1" s="350">
        <v>116</v>
      </c>
      <c r="DC1" s="350">
        <v>117</v>
      </c>
      <c r="DD1" s="350">
        <v>118</v>
      </c>
      <c r="DE1" s="350">
        <v>119</v>
      </c>
      <c r="DF1" s="350">
        <v>120</v>
      </c>
      <c r="DG1" s="350">
        <v>122</v>
      </c>
      <c r="DH1" s="350">
        <v>123</v>
      </c>
      <c r="DI1" s="350">
        <v>124</v>
      </c>
      <c r="DJ1" s="350">
        <v>126</v>
      </c>
      <c r="DK1" s="350">
        <v>127</v>
      </c>
      <c r="DL1" s="350">
        <v>128</v>
      </c>
      <c r="DM1" s="350">
        <v>129</v>
      </c>
      <c r="DN1" s="350">
        <v>130</v>
      </c>
      <c r="DO1" s="350">
        <v>131</v>
      </c>
      <c r="DP1" s="32"/>
      <c r="DQ1" s="350" t="s">
        <v>498</v>
      </c>
      <c r="DR1" s="350" t="s">
        <v>498</v>
      </c>
      <c r="DS1" s="350" t="s">
        <v>498</v>
      </c>
      <c r="DT1" s="350" t="s">
        <v>498</v>
      </c>
      <c r="DU1" s="350" t="s">
        <v>498</v>
      </c>
      <c r="DV1" s="350" t="s">
        <v>498</v>
      </c>
      <c r="DW1" s="350" t="s">
        <v>498</v>
      </c>
      <c r="DX1" s="350" t="s">
        <v>498</v>
      </c>
    </row>
    <row r="3" spans="1:133" s="149" customFormat="1" ht="24.95" customHeight="1" x14ac:dyDescent="0.2">
      <c r="A3" s="167"/>
      <c r="B3" s="149" t="str">
        <f>Translations!$B$352</f>
        <v>Инсталации</v>
      </c>
      <c r="J3" s="47"/>
      <c r="R3" s="32"/>
      <c r="S3" s="32"/>
      <c r="T3" s="32"/>
      <c r="U3" s="32"/>
      <c r="V3" s="32"/>
      <c r="W3" s="32"/>
      <c r="X3" s="32"/>
      <c r="Y3" s="32"/>
      <c r="Z3" s="32"/>
      <c r="DA3" s="32"/>
      <c r="DP3" s="32"/>
    </row>
    <row r="4" spans="1:133" s="131" customFormat="1" ht="50.1" customHeight="1" x14ac:dyDescent="0.2">
      <c r="A4" s="168"/>
      <c r="B4" s="668" t="str">
        <f>IF(INDEX('Opinion Statement'!$A:$A,Accounting!B$1)="","",INDEX('Opinion Statement'!$A:$A,Accounting!B$1))</f>
        <v>Уникален идентификатор:</v>
      </c>
      <c r="C4" s="668" t="str">
        <f>IF(INDEX('Opinion Statement'!$A:$A,Accounting!C$1)="","",INDEX('Opinion Statement'!$A:$A,Accounting!C$1))</f>
        <v>Име на оператора:</v>
      </c>
      <c r="D4" s="668" t="str">
        <f>IF(INDEX('Opinion Statement'!$A:$A,Accounting!D$1)="","",INDEX('Opinion Statement'!$A:$A,Accounting!D$1))</f>
        <v>Име на инсталацията:</v>
      </c>
      <c r="E4" s="666" t="str">
        <f>IF(INDEX('Opinion Statement'!$A:$A,Accounting!E$1)="","",INDEX('Opinion Statement'!$A:$A,Accounting!E$1))</f>
        <v>Одобряващ компетентен орган:</v>
      </c>
      <c r="F4" s="666" t="str">
        <f>IF(INDEX('Opinion Statement'!$A:$A,Accounting!F$1)="","",INDEX('Opinion Statement'!$A:$A,Accounting!F$1))</f>
        <v>Номер на разрешителното за парникови газове:</v>
      </c>
      <c r="G4" s="666" t="str">
        <f>IF(INDEX('Opinion Statement'!$A:$A,Accounting!G$1)="","",INDEX('Opinion Statement'!$A:$A,Accounting!G$1))</f>
        <v>Приложим код(ове) на NACE/PRODCOM:</v>
      </c>
      <c r="H4" s="666" t="str">
        <f>IF(INDEX('Opinion Statement'!$A:$A,Accounting!H$1)="","",INDEX('Opinion Statement'!$A:$A,Accounting!H$1))</f>
        <v>Приложим код(ове) по КН:</v>
      </c>
      <c r="I4" s="666" t="str">
        <f>IF(INDEX('Opinion Statement'!$A:$A,Accounting!I$1)="","",INDEX('Opinion Statement'!$A:$A,Accounting!I$1))</f>
        <v>Дата(и) на съответната MMP и период на валидност за всеки план:</v>
      </c>
      <c r="J4" s="666" t="str">
        <f>IF(INDEX('Opinion Statement'!$A:$A,Accounting!J$1)="","",INDEX('Opinion Statement'!$A:$A,Accounting!J$1))</f>
        <v>Приложими подинсталации:</v>
      </c>
      <c r="K4" s="666" t="str">
        <f>IF(INDEX('Opinion Statement'!$A:$A,Accounting!K$1)="","",INDEX('Opinion Statement'!$A:$A,Accounting!K$1))</f>
        <v>ПОДРОБНОСТИ ЗА ОТЧЕТА ЗА ДАННИ</v>
      </c>
      <c r="L4" s="666" t="str">
        <f>IF(INDEX('Opinion Statement'!$A:$A,Accounting!L$1)="","",INDEX('Opinion Statement'!$A:$A,Accounting!L$1))</f>
        <v>Тип отчет:</v>
      </c>
      <c r="M4" s="666" t="str">
        <f>IF(INDEX('Opinion Statement'!$A:$A,Accounting!M$1)="","",INDEX('Opinion Statement'!$A:$A,Accounting!M$1))</f>
        <v>Отчетна година(и):</v>
      </c>
      <c r="N4" s="150" t="str">
        <f>M4 &amp; " (2)"</f>
        <v>Отчетна година(и): (2)</v>
      </c>
      <c r="O4" s="666" t="str">
        <f>IF(INDEX('Opinion Statement'!$A:$A,Accounting!O$1)="","",INDEX('Opinion Statement'!$A:$A,Accounting!O$1))</f>
        <v>Дата на доклада с данни:</v>
      </c>
      <c r="P4" s="666" t="str">
        <f>IF(INDEX('Opinion Statement'!$A:$A,Accounting!P$1)="","",INDEX('Opinion Statement'!$A:$A,Accounting!P$1))</f>
        <v>Справочен документ:</v>
      </c>
      <c r="Q4" s="666" t="str">
        <f>IF(INDEX('Opinion Statement'!$A:$A,Accounting!Q$1)="","",INDEX('Opinion Statement'!$A:$A,Accounting!Q$1))</f>
        <v>Приложими страници в отчета с данни:</v>
      </c>
      <c r="R4" s="668" t="str">
        <f>'Annex 1 - Findings'!$B$6</f>
        <v>Некоригирани неточности, които не са коригирани преди издаването на доклада за проверка</v>
      </c>
      <c r="S4" s="668"/>
      <c r="T4" s="668" t="str">
        <f>'Annex 1 - Findings'!$B$18</f>
        <v>Некоригирани несъответствия с FAR, които бяха идентифицирани по време на проверката</v>
      </c>
      <c r="U4" s="668"/>
      <c r="V4" s="668" t="str">
        <f>'Annex 1 - Findings'!$B$30</f>
        <v>Некоригирани несъответствия с Плана за методология за мониторинг</v>
      </c>
      <c r="W4" s="668"/>
      <c r="X4" s="150" t="str">
        <f>'Annex 1 - Findings'!$B$43</f>
        <v>Препоръчителни подобрения, ако има такива</v>
      </c>
      <c r="Y4" s="150" t="str">
        <f>Q9</f>
        <v xml:space="preserve">Констатации или подобрения от предишен период, които НЕ са разрешени. 
Всички констатации или подобрения, докладвани в доклада за проверка за отчета с данни за предходния период на разпределение, които са разрешени, не е необходимо да бъдат изброявани тук.
</v>
      </c>
      <c r="Z4" s="666" t="str">
        <f>'Annex 2 - basis of work'!A26</f>
        <v>Друга подходяща информация</v>
      </c>
      <c r="AA4" s="666" t="str">
        <f>IF(INDEX('Opinion Statement'!$A:$A,Accounting!AA$1)="","",INDEX('Opinion Statement'!$A:$A,Accounting!AA$1))</f>
        <v>Оператор/Място на инсталацията, посетено по време на проверката на отчета за базовите данни на FAR:</v>
      </c>
      <c r="AB4" s="666" t="str">
        <f>IF(INDEX('Opinion Statement'!$A:$A,Accounting!AB$1)="","",INDEX('Opinion Statement'!$A:$A,Accounting!AB$1))</f>
        <v>Обосновка за неизвършване на следващо посещение на място, ако всички данни вече са проверени при годишна проверка на емисиите</v>
      </c>
      <c r="AC4" s="666" t="str">
        <f>IF(INDEX('Opinion Statement'!$A:$A,Accounting!AC$1)="","",INDEX('Opinion Statement'!$A:$A,Accounting!AC$1))</f>
        <v>Член 34A на AVR - обосновка за извършване на виртуално посещение на място поради непреодолима сила и информация за това как е проведено „посещението“ и рискът от проверка е намален:</v>
      </c>
      <c r="AD4" s="666" t="str">
        <f>IF(INDEX('Opinion Statement'!$A:$A,Accounting!AD$1)="","",INDEX('Opinion Statement'!$A:$A,Accounting!AD$1))</f>
        <v>Дата на одобрение за виртуално посещение на сайта от КО:</v>
      </c>
      <c r="AE4" s="666" t="str">
        <f>IF(INDEX('Opinion Statement'!$A:$A,Accounting!AE$1)="","",INDEX('Opinion Statement'!$A:$A,Accounting!AE$1))</f>
        <v>Дата(и) на посещение(ия) [член 21(1) на AVR]:</v>
      </c>
      <c r="AF4" s="666" t="str">
        <f>IF(INDEX('Opinion Statement'!$A:$A,Accounting!AF$1)="","",INDEX('Opinion Statement'!$A:$A,Accounting!AF$1))</f>
        <v>Брой дни на място:</v>
      </c>
      <c r="AG4" s="666" t="str">
        <f>IF(INDEX('Opinion Statement'!$A:$A,Accounting!AG$1)="","",INDEX('Opinion Statement'!$A:$A,Accounting!AG$1))</f>
        <v>Име на (водещия) одитор(и) на EU ETS/технически експерти, предприемащи посещение(я) на място:</v>
      </c>
      <c r="AH4" s="666" t="str">
        <f>IF(INDEX('Opinion Statement'!$A:$A,Accounting!AH$1)="","",INDEX('Opinion Statement'!$A:$A,Accounting!AH$1))</f>
        <v>Article 11(4)(d): modifications to MMP notified to CA:</v>
      </c>
      <c r="AI4" s="666" t="str">
        <f>IF(INDEX('Opinion Statement'!$A:$A,Accounting!AI$1)="","",INDEX('Opinion Statement'!$A:$A,Accounting!AI$1))</f>
        <v>Член 16, параграф 2, буква б): Границите на инсталацията и подинсталацията(ите) са правилни:</v>
      </c>
      <c r="AJ4" s="666" t="str">
        <f>IF(INDEX('Opinion Statement'!$A:$A,Accounting!AJ$1)="","",INDEX('Opinion Statement'!$A:$A,Accounting!AJ$1))</f>
        <v>Член 16, параграф 2, буква в): Потоците от източници и източниците на емисии са пълни:</v>
      </c>
      <c r="AK4" s="666" t="str">
        <f>IF(INDEX('Opinion Statement'!$A:$A,Accounting!AK$1)="","",INDEX('Opinion Statement'!$A:$A,Accounting!AK$1))</f>
        <v>Член 17, параграф 3: MMP е приложен правилно:</v>
      </c>
      <c r="AL4" s="666" t="str">
        <f>IF(INDEX('Opinion Statement'!$A:$A,Accounting!AL$1)="","",INDEX('Opinion Statement'!$A:$A,Accounting!AL$1))</f>
        <v>Член 17, параграф 3, буква а): Данни, правилно приписани на границите на подинсталацията:</v>
      </c>
      <c r="AM4" s="666" t="str">
        <f>IF(INDEX('Opinion Statement'!$A:$A,Accounting!AM$1)="","",INDEX('Opinion Statement'!$A:$A,Accounting!AM$1))</f>
        <v>Член 17, параграф 3, буква в): Правилно прилагане на дефинициите на продукта:</v>
      </c>
      <c r="AN4" s="662" t="str">
        <f>IF(INDEX('Opinion Statement'!$A:$A,Accounting!AN$1)="","",INDEX('Opinion Statement'!$A:$A,Accounting!AN$1))</f>
        <v>Декларираните NACE/PRODCOM кодове са в съответствие с други доказателства:</v>
      </c>
      <c r="AO4" s="663"/>
      <c r="AP4" s="660"/>
      <c r="AQ4" s="662" t="str">
        <f>IF(INDEX('Opinion Statement'!$A:$A,Accounting!AQ$1)="","",INDEX('Opinion Statement'!$A:$A,Accounting!AQ$1))</f>
        <v>Декларираните кодове по КН съответстват на други доказателства:</v>
      </c>
      <c r="AR4" s="663"/>
      <c r="AS4" s="660"/>
      <c r="AT4" s="666" t="str">
        <f>IF(INDEX('Opinion Statement'!$A:$A,Accounting!AT$1)="","",INDEX('Opinion Statement'!$A:$A,Accounting!AT$1))</f>
        <v>Член 17, параграф 3, буква г): Ниво на дейност за правилно определена(и) подинсталация(и) за непродуктов бенчмарк:</v>
      </c>
      <c r="AU4" s="666" t="str">
        <f>IF(INDEX('Opinion Statement'!$A:$A,Accounting!AU$1)="","",INDEX('Opinion Statement'!$A:$A,Accounting!AU$1))</f>
        <v>Член 17а: Проверки, извършени за прилагането на препоръките за енергийна ефективност:</v>
      </c>
      <c r="AV4" s="666" t="str">
        <f>IF(INDEX('Opinion Statement'!$A:$A,Accounting!AV$1)="","",INDEX('Opinion Statement'!$A:$A,Accounting!AV$1))</f>
        <v>Изпълнено ли е изпълнението на всички препоръки за енергийна ефективност?</v>
      </c>
      <c r="AW4" s="666" t="str">
        <f>IF(INDEX('Opinion Statement'!$A:$A,Accounting!AW$1)="","",INDEX('Opinion Statement'!$A:$A,Accounting!AW$1))</f>
        <v>Член 17б: Проверки, извършени при прилагането на изключение от условието за прилагане на енергийна ефективност</v>
      </c>
      <c r="AX4" s="666" t="str">
        <f>IF(INDEX('Opinion Statement'!$A:$A,Accounting!AX$1)="","",INDEX('Opinion Statement'!$A:$A,Accounting!AX$1))</f>
        <v>Прилага ли се някое от изключенията от условията за прилагане на енергийна ефективност?</v>
      </c>
      <c r="AY4" s="666" t="str">
        <f>IF(INDEX('Opinion Statement'!$A:$A,Accounting!AY$1)="","",INDEX('Opinion Statement'!$A:$A,Accounting!AY$1))</f>
        <v>Член 19, параграф 3: Прилага се опростена несигурност и валидна информация:</v>
      </c>
      <c r="AZ4" s="666" t="str">
        <f>IF(INDEX('Opinion Statement'!$A:$A,Accounting!AZ$1)="","",INDEX('Opinion Statement'!$A:$A,Accounting!AZ$1))</f>
        <v>Промени в ниво на дейност/оперативна дейност, докладвани на КО, които могат да повлияят на разпределението:</v>
      </c>
      <c r="BA4" s="662" t="str">
        <f>IF(INDEX('Opinion Statement'!$A:$A,Accounting!BA$1)="","",INDEX('Opinion Statement'!$A:$A,Accounting!BA$1))</f>
        <v>Член 30, параграф 2: Правилно въведени подобрения от предишен период:</v>
      </c>
      <c r="BB4" s="663"/>
      <c r="BC4" s="660"/>
      <c r="BD4" s="662" t="str">
        <f>IF(INDEX('Opinion Statement'!$A:$A,Accounting!BD$1)="","",INDEX('Opinion Statement'!$A:$A,Accounting!BD$1))</f>
        <v>Член 14, буква а) и член 16, параграф 2: Данните са проверени подробно и обратно към източника:</v>
      </c>
      <c r="BE4" s="663"/>
      <c r="BF4" s="660"/>
      <c r="BG4" s="666" t="str">
        <f>IF(INDEX('Opinion Statement'!$A:$A,Accounting!BG$1)="","",INDEX('Opinion Statement'!$A:$A,Accounting!BG$1))</f>
        <v>Член 14, буква б): Контролните дейности се документират, прилагат, поддържат и са ефективни за намаляване на присъщите рискове:</v>
      </c>
      <c r="BH4" s="666" t="str">
        <f>IF(INDEX('Opinion Statement'!$A:$A,Accounting!BH$1)="","",INDEX('Opinion Statement'!$A:$A,Accounting!BH$1))</f>
        <v>Член 14(c): Процедурите, изброени в MMP, са документирани, прилагани, поддържани и ефективни за смекчаване на присъщите рискове и контрол на рисковете:</v>
      </c>
      <c r="BI4" s="666" t="str">
        <f>IF(INDEX('Opinion Statement'!$A:$A,Accounting!BI$1)="","",INDEX('Opinion Statement'!$A:$A,Accounting!BI$1))</f>
        <v>Член 17, параграф 2, буква а): Процедурата за изпълнение на препоръките за енергийна ефективност е документирана, прилагана и поддържана</v>
      </c>
      <c r="BJ4" s="662" t="str">
        <f>IF(INDEX('Opinion Statement'!$A:$A,Accounting!BJ$1)="","",INDEX('Opinion Statement'!$A:$A,Accounting!BJ$1))</f>
        <v>Член 17: Има ли пропуски в данните:</v>
      </c>
      <c r="BK4" s="663"/>
      <c r="BL4" s="660"/>
      <c r="BM4" s="662" t="str">
        <f>IF(INDEX('Opinion Statement'!$A:$A,Accounting!BM$1)="","",INDEX('Opinion Statement'!$A:$A,Accounting!BM$1))</f>
        <v>Член 17: Има ли двойно отчитане:</v>
      </c>
      <c r="BN4" s="663"/>
      <c r="BO4" s="660"/>
      <c r="BP4" s="666" t="str">
        <f>IF(INDEX('Opinion Statement'!$A:$A,Accounting!BP$1)="","",INDEX('Opinion Statement'!$A:$A,Accounting!BP$1))</f>
        <v>Член 18, параграф 3: Проверка на прилаганите методи за липсващи данни:</v>
      </c>
      <c r="BQ4" s="662" t="str">
        <f>IF(INDEX('Opinion Statement'!$A:$A,Accounting!BQ$1)="","",INDEX('Opinion Statement'!$A:$A,Accounting!BQ$1))</f>
        <v>Насоките на ЕК относно FAR са изпълнени:</v>
      </c>
      <c r="BR4" s="663"/>
      <c r="BS4" s="660"/>
      <c r="BT4" s="662" t="str">
        <f>IF(INDEX('Opinion Statement'!$A:$A,Accounting!BT$1)="","",INDEX('Opinion Statement'!$A:$A,Accounting!BT$1))</f>
        <v>Спазени са указанията на компетентния орган относно FAR (ако е приложимо):</v>
      </c>
      <c r="BU4" s="663"/>
      <c r="BV4" s="660"/>
      <c r="BW4" s="662" t="str">
        <f>IF(INDEX('Opinion Statement'!$A:$A,Accounting!BW$1)="","",INDEX('Opinion Statement'!$A:$A,Accounting!BW$1))</f>
        <v>Пълнота:</v>
      </c>
      <c r="BX4" s="663"/>
      <c r="BY4" s="660"/>
      <c r="BZ4" s="662" t="str">
        <f>IF(INDEX('Opinion Statement'!$A:$A,Accounting!BZ$1)="","",INDEX('Opinion Statement'!$A:$A,Accounting!BZ$1))</f>
        <v>Точност:</v>
      </c>
      <c r="CA4" s="663"/>
      <c r="CB4" s="660"/>
      <c r="CC4" s="662" t="str">
        <f>IF(INDEX('Opinion Statement'!$A:$A,Accounting!CC$1)="","",INDEX('Opinion Statement'!$A:$A,Accounting!CC$1))</f>
        <v>Надеждност</v>
      </c>
      <c r="CD4" s="663"/>
      <c r="CE4" s="660"/>
      <c r="CF4" s="150" t="str">
        <f>IF(INDEX('Opinion Statement'!$A:$A,Accounting!CF$1)="","",INDEX('Opinion Statement'!$A:$A,Accounting!CF$1))</f>
        <v>СТАНОВИЩЕ - потвърдено като задоволително:</v>
      </c>
      <c r="CG4" s="150" t="str">
        <f>IF(INDEX('Opinion Statement'!$A:$A,Accounting!CG$1)="","",INDEX('Opinion Statement'!$A:$A,Accounting!CG$1))</f>
        <v>МНЕНИЕ - потвърдено с коментари:</v>
      </c>
      <c r="CH4" s="150" t="str">
        <f>IF(INDEX('Opinion Statement'!$A:$A,Accounting!CH$1)="","",INDEX('Opinion Statement'!$A:$A,Accounting!CH$1))</f>
        <v>Коментари, които квалифицират мнението:</v>
      </c>
      <c r="CI4" s="150" t="str">
        <f>CH4</f>
        <v>Коментари, които квалифицират мнението:</v>
      </c>
      <c r="CJ4" s="150" t="str">
        <f t="shared" ref="CJ4:CR4" si="1">CI4</f>
        <v>Коментари, които квалифицират мнението:</v>
      </c>
      <c r="CK4" s="150" t="str">
        <f t="shared" si="1"/>
        <v>Коментари, които квалифицират мнението:</v>
      </c>
      <c r="CL4" s="150" t="str">
        <f t="shared" si="1"/>
        <v>Коментари, които квалифицират мнението:</v>
      </c>
      <c r="CM4" s="150" t="str">
        <f t="shared" si="1"/>
        <v>Коментари, които квалифицират мнението:</v>
      </c>
      <c r="CN4" s="150" t="str">
        <f t="shared" si="1"/>
        <v>Коментари, които квалифицират мнението:</v>
      </c>
      <c r="CO4" s="150" t="str">
        <f t="shared" si="1"/>
        <v>Коментари, които квалифицират мнението:</v>
      </c>
      <c r="CP4" s="150" t="str">
        <f t="shared" si="1"/>
        <v>Коментари, които квалифицират мнението:</v>
      </c>
      <c r="CQ4" s="150" t="str">
        <f t="shared" si="1"/>
        <v>Коментари, които квалифицират мнението:</v>
      </c>
      <c r="CR4" s="150" t="str">
        <f t="shared" si="1"/>
        <v>Коментари, които квалифицират мнението:</v>
      </c>
      <c r="CS4" s="150" t="str">
        <f>IF(INDEX('Opinion Statement'!$A:$A,Accounting!CS$1)="","",INDEX('Opinion Statement'!$A:$A,Accounting!CS$1))</f>
        <v>МНЕНИЕ - непроверено:</v>
      </c>
      <c r="CT4" s="150" t="s">
        <v>669</v>
      </c>
      <c r="CU4" s="150" t="str">
        <f>CT4</f>
        <v>Comments</v>
      </c>
      <c r="CV4" s="150" t="str">
        <f t="shared" ref="CV4" si="2">CU4</f>
        <v>Comments</v>
      </c>
      <c r="CW4" s="150" t="str">
        <f t="shared" ref="CW4" si="3">CV4</f>
        <v>Comments</v>
      </c>
      <c r="CX4" s="150" t="str">
        <f t="shared" ref="CX4" si="4">CW4</f>
        <v>Comments</v>
      </c>
      <c r="CY4" s="150" t="str">
        <f t="shared" ref="CY4" si="5">CX4</f>
        <v>Comments</v>
      </c>
      <c r="CZ4" s="150" t="str">
        <f t="shared" ref="CZ4" si="6">CY4</f>
        <v>Comments</v>
      </c>
      <c r="DA4" s="47"/>
      <c r="DB4" s="150" t="str">
        <f>IF(INDEX('Opinion Statement'!$A:$A,Accounting!DB$1)="","",INDEX('Opinion Statement'!$A:$A,Accounting!DB$1))</f>
        <v>Водещ одитор на EU ETS:</v>
      </c>
      <c r="DC4" s="150" t="str">
        <f>IF(INDEX('Opinion Statement'!$A:$A,Accounting!DC$1)="","",INDEX('Opinion Statement'!$A:$A,Accounting!DC$1))</f>
        <v>Одитор(и) на EU ETS:</v>
      </c>
      <c r="DD4" s="150" t="str">
        <f>IF(INDEX('Opinion Statement'!$A:$A,Accounting!DD$1)="","",INDEX('Opinion Statement'!$A:$A,Accounting!DD$1))</f>
        <v>Технически експерт(и) (одитор на EU ETS):</v>
      </c>
      <c r="DE4" s="150" t="str">
        <f>IF(INDEX('Opinion Statement'!$A:$A,Accounting!DE$1)="","",INDEX('Opinion Statement'!$A:$A,Accounting!DE$1))</f>
        <v>Независим рецензент:</v>
      </c>
      <c r="DF4" s="150" t="str">
        <f>IF(INDEX('Opinion Statement'!$A:$A,Accounting!DF$1)="","",INDEX('Opinion Statement'!$A:$A,Accounting!DF$1))</f>
        <v>Технически експерт(и) (независим преглед):</v>
      </c>
      <c r="DG4" s="150" t="str">
        <f>IF(INDEX('Opinion Statement'!$A:$A,Accounting!DG$1)="","",INDEX('Opinion Statement'!$A:$A,Accounting!DG$1))</f>
        <v>Подписано от името на &lt;посочете името на верификатора тук&gt;:</v>
      </c>
      <c r="DH4" s="150" t="str">
        <f>IF(INDEX('Opinion Statement'!$A:$A,Accounting!DH$1)="","",INDEX('Opinion Statement'!$A:$A,Accounting!DH$1))</f>
        <v>Име на упълномощения подписващ:</v>
      </c>
      <c r="DI4" s="150" t="str">
        <f>IF(INDEX('Opinion Statement'!$A:$A,Accounting!DI$1)="","",INDEX('Opinion Statement'!$A:$A,Accounting!DI$1))</f>
        <v>Дата на становището:</v>
      </c>
      <c r="DJ4" s="150" t="str">
        <f>IF(INDEX('Opinion Statement'!$A:$A,Accounting!DJ$1)="","",INDEX('Opinion Statement'!$A:$A,Accounting!DJ$1))</f>
        <v>Име на проверяващия:</v>
      </c>
      <c r="DK4" s="150" t="str">
        <f>IF(INDEX('Opinion Statement'!$A:$A,Accounting!DK$1)="","",INDEX('Opinion Statement'!$A:$A,Accounting!DK$1))</f>
        <v>Адрес за контакт:</v>
      </c>
      <c r="DL4" s="150" t="str">
        <f>IF(INDEX('Opinion Statement'!$A:$A,Accounting!DL$1)="","",INDEX('Opinion Statement'!$A:$A,Accounting!DL$1))</f>
        <v>Дата на договора за проверка:</v>
      </c>
      <c r="DM4" s="150" t="str">
        <f>IF(INDEX('Opinion Statement'!$A:$A,Accounting!DM$1)="","",INDEX('Opinion Statement'!$A:$A,Accounting!DM$1))</f>
        <v>Верификаторът акредитиран ли е или е сертифицирано физическо лице?</v>
      </c>
      <c r="DN4" s="150" t="str">
        <f>IF(INDEX('Opinion Statement'!$A:$A,Accounting!DN$1)="","",INDEX('Opinion Statement'!$A:$A,Accounting!DN$1))</f>
        <v>Име на националния орган по акредитация (NAB) или удостоверяващ национален орган:</v>
      </c>
      <c r="DO4" s="150" t="str">
        <f>IF(INDEX('Opinion Statement'!$A:$A,Accounting!DO$1)="","",INDEX('Opinion Statement'!$A:$A,Accounting!DO$1))</f>
        <v>Номер на акредитация/сертификация:</v>
      </c>
      <c r="DP4" s="32"/>
      <c r="DQ4" s="147" t="str">
        <f>'Annex 1 - Findings'!$B$111</f>
        <v>Необходим ли е един или повече методи за пропуск на данни?</v>
      </c>
      <c r="DR4" s="147" t="str">
        <f>DQ4</f>
        <v>Необходим ли е един или повече методи за пропуск на данни?</v>
      </c>
      <c r="DS4" s="147" t="str">
        <f>DR4</f>
        <v>Необходим ли е един или повече методи за пропуск на данни?</v>
      </c>
      <c r="DT4" s="147" t="str">
        <f>DS4</f>
        <v>Необходим ли е един или повече методи за пропуск на данни?</v>
      </c>
      <c r="DU4" s="147"/>
      <c r="DV4" s="147"/>
      <c r="DW4" s="147"/>
      <c r="DX4" s="147"/>
    </row>
    <row r="5" spans="1:133" ht="12.75" customHeight="1" x14ac:dyDescent="0.2">
      <c r="B5" s="668"/>
      <c r="C5" s="668"/>
      <c r="D5" s="668"/>
      <c r="E5" s="667"/>
      <c r="F5" s="667"/>
      <c r="G5" s="667"/>
      <c r="H5" s="667"/>
      <c r="I5" s="667"/>
      <c r="J5" s="667"/>
      <c r="K5" s="667"/>
      <c r="L5" s="667"/>
      <c r="M5" s="667"/>
      <c r="N5" s="151"/>
      <c r="O5" s="667"/>
      <c r="P5" s="667"/>
      <c r="Q5" s="667"/>
      <c r="R5" s="159" t="s">
        <v>335</v>
      </c>
      <c r="S5" s="160" t="str">
        <f>'Annex 1 - Findings'!$E$31</f>
        <v>Материал?</v>
      </c>
      <c r="T5" s="159" t="s">
        <v>335</v>
      </c>
      <c r="U5" s="160" t="str">
        <f>'Annex 1 - Findings'!$E$31</f>
        <v>Материал?</v>
      </c>
      <c r="V5" s="159" t="s">
        <v>335</v>
      </c>
      <c r="W5" s="160" t="str">
        <f>'Annex 1 - Findings'!$E$18</f>
        <v>Материал?</v>
      </c>
      <c r="X5" s="159" t="s">
        <v>335</v>
      </c>
      <c r="Y5" s="159" t="s">
        <v>335</v>
      </c>
      <c r="Z5" s="667"/>
      <c r="AA5" s="667"/>
      <c r="AB5" s="667"/>
      <c r="AC5" s="667"/>
      <c r="AD5" s="667"/>
      <c r="AE5" s="667"/>
      <c r="AF5" s="667"/>
      <c r="AG5" s="667"/>
      <c r="AH5" s="667"/>
      <c r="AI5" s="667"/>
      <c r="AJ5" s="667"/>
      <c r="AK5" s="667"/>
      <c r="AL5" s="667"/>
      <c r="AM5" s="667"/>
      <c r="AN5" s="351"/>
      <c r="AO5" s="161" t="str">
        <f>IF(INDEX('Opinion Statement'!$B:$B,Accounting!AO$1)="","",INDEX('Opinion Statement'!$B:$B,Accounting!AO$1))</f>
        <v>Ако не, основателна ли е причината?</v>
      </c>
      <c r="AP5" s="352"/>
      <c r="AQ5" s="351"/>
      <c r="AR5" s="161" t="str">
        <f>IF(INDEX('Opinion Statement'!$B:$B,Accounting!AR$1)="","",INDEX('Opinion Statement'!$B:$B,Accounting!AR$1))</f>
        <v>Ако не, основателна ли е причината?</v>
      </c>
      <c r="AS5" s="352"/>
      <c r="AT5" s="667"/>
      <c r="AU5" s="667"/>
      <c r="AV5" s="667"/>
      <c r="AW5" s="667"/>
      <c r="AX5" s="667"/>
      <c r="AY5" s="667"/>
      <c r="AZ5" s="667"/>
      <c r="BA5" s="351"/>
      <c r="BB5" s="161" t="str">
        <f>IF(INDEX('Opinion Statement'!$B:$B,Accounting!BB$1)="","",INDEX('Opinion Statement'!$B:$B,Accounting!BB$1))</f>
        <v>Ако не, рискът от неправилно твърдение/несъответствие оценен ли е от проверяващия?</v>
      </c>
      <c r="BC5" s="352"/>
      <c r="BD5" s="351"/>
      <c r="BE5" s="161" t="str">
        <f>IF(INDEX('Opinion Statement'!$B:$B,Accounting!BE$1)="","",INDEX('Opinion Statement'!$B:$B,Accounting!BE$1))</f>
        <v>Ако не, моля, обосновете се по-долу:</v>
      </c>
      <c r="BF5" s="352"/>
      <c r="BG5" s="667"/>
      <c r="BH5" s="667"/>
      <c r="BI5" s="667"/>
      <c r="BJ5" s="351"/>
      <c r="BK5" s="161" t="str">
        <f>IF(INDEX('Opinion Statement'!$B:$B,Accounting!BK$1)="","",INDEX('Opinion Statement'!$B:$B,Accounting!BK$1))</f>
        <v>Ако да, моля, обяснете накратко по-долу и попълнете Приложение 1B:</v>
      </c>
      <c r="BL5" s="352"/>
      <c r="BM5" s="351"/>
      <c r="BN5" s="161" t="str">
        <f>IF(INDEX('Opinion Statement'!$B:$B,Accounting!BN$1)="","",INDEX('Opinion Statement'!$B:$B,Accounting!BN$1))</f>
        <v>Ако да, моля, обяснете накратко по-долу:</v>
      </c>
      <c r="BO5" s="352"/>
      <c r="BP5" s="667"/>
      <c r="BQ5" s="351"/>
      <c r="BR5" s="161" t="str">
        <f>IF(INDEX('Opinion Statement'!$B:$B,Accounting!BR$1)="","",INDEX('Opinion Statement'!$B:$B,Accounting!BR$1))</f>
        <v>Ако не, моля, обосновете се по-долу:</v>
      </c>
      <c r="BS5" s="352"/>
      <c r="BT5" s="351"/>
      <c r="BU5" s="161" t="str">
        <f>IF(INDEX('Opinion Statement'!$B:$B,Accounting!BU$1)="","",INDEX('Opinion Statement'!$B:$B,Accounting!BU$1))</f>
        <v>Ако не, моля, обосновете се по-долу:</v>
      </c>
      <c r="BV5" s="352"/>
      <c r="BW5" s="351"/>
      <c r="BX5" s="161" t="str">
        <f>IF(INDEX('Opinion Statement'!$B:$B,Accounting!BX$1)="","",INDEX('Opinion Statement'!$B:$B,Accounting!BX$1))</f>
        <v>Ако не, моля, обяснете накратко по-долу:</v>
      </c>
      <c r="BY5" s="352"/>
      <c r="BZ5" s="351"/>
      <c r="CA5" s="161" t="str">
        <f>IF(INDEX('Opinion Statement'!$B:$B,Accounting!CA$1)="","",INDEX('Opinion Statement'!$B:$B,Accounting!CA$1))</f>
        <v>Ако не, моля, обяснете накратко по-долу:</v>
      </c>
      <c r="CB5" s="352"/>
      <c r="CC5" s="351"/>
      <c r="CD5" s="161" t="str">
        <f>IF(INDEX('Opinion Statement'!$B:$B,Accounting!CD$1)="","",INDEX('Opinion Statement'!$B:$B,Accounting!CD$1))</f>
        <v>Ако не, моля, обяснете накратко по-долу:</v>
      </c>
      <c r="CE5" s="352"/>
      <c r="CF5" s="151"/>
      <c r="CG5" s="151"/>
      <c r="CH5" s="160">
        <v>1</v>
      </c>
      <c r="CI5" s="160">
        <v>2</v>
      </c>
      <c r="CJ5" s="160">
        <v>3</v>
      </c>
      <c r="CK5" s="160">
        <v>4</v>
      </c>
      <c r="CL5" s="160">
        <v>5</v>
      </c>
      <c r="CM5" s="160">
        <v>6</v>
      </c>
      <c r="CN5" s="160">
        <v>7</v>
      </c>
      <c r="CO5" s="160">
        <v>8</v>
      </c>
      <c r="CP5" s="160">
        <v>9</v>
      </c>
      <c r="CQ5" s="160">
        <v>10</v>
      </c>
      <c r="CR5" s="160">
        <v>11</v>
      </c>
      <c r="CS5" s="151"/>
      <c r="CT5" s="160">
        <v>1</v>
      </c>
      <c r="CU5" s="160">
        <v>2</v>
      </c>
      <c r="CV5" s="160">
        <v>3</v>
      </c>
      <c r="CW5" s="160">
        <v>4</v>
      </c>
      <c r="CX5" s="160">
        <v>5</v>
      </c>
      <c r="CY5" s="160">
        <v>6</v>
      </c>
      <c r="CZ5" s="160">
        <v>7</v>
      </c>
      <c r="DB5" s="151"/>
      <c r="DC5" s="151"/>
      <c r="DD5" s="151"/>
      <c r="DE5" s="151"/>
      <c r="DF5" s="151"/>
      <c r="DG5" s="151"/>
      <c r="DH5" s="151"/>
      <c r="DI5" s="151"/>
      <c r="DJ5" s="151"/>
      <c r="DK5" s="151"/>
      <c r="DL5" s="151"/>
      <c r="DM5" s="151"/>
      <c r="DN5" s="151"/>
      <c r="DO5" s="151"/>
      <c r="DQ5" s="145"/>
      <c r="DR5" s="146" t="str">
        <f>'Annex 1 - Findings'!$B$112</f>
        <v>Ако отговорът е „да“, предоставени ли са тези части от MMP за проверка?</v>
      </c>
      <c r="DS5" s="146" t="str">
        <f>'Annex 1 - Findings'!$B$113</f>
        <v>Ако да, одобрени ли са те от КО преди завършване на проверката?</v>
      </c>
      <c r="DT5" s="146" t="str">
        <f>'Annex 1 - Findings'!$B$114</f>
        <v>Ако не, -</v>
      </c>
      <c r="DU5" s="146" t="str">
        <f>'Annex 1 - Findings'!$B$115</f>
        <v>а) консервативни ли са използваният(ите) метод(и) (Ако отговорът е „не“, моля, предоставете повече подробности по-долу):</v>
      </c>
      <c r="DV5" s="146" t="str">
        <f>DU5</f>
        <v>а) консервативни ли са използваният(ите) метод(и) (Ако отговорът е „не“, моля, предоставете повече подробности по-долу):</v>
      </c>
      <c r="DW5" s="146" t="str">
        <f>'Annex 1 - Findings'!$B$117</f>
        <v>б) дали някой метод е довел до съществено неправилно твърдение (Ако отговорът е да, моля, предоставете повече подробности по-долу):</v>
      </c>
      <c r="DX5" s="146" t="str">
        <f>DW5</f>
        <v>б) дали някой метод е довел до съществено неправилно твърдение (Ако отговорът е да, моля, предоставете повече подробности по-долу):</v>
      </c>
    </row>
    <row r="6" spans="1:133" s="152" customFormat="1" ht="12.75" customHeight="1" x14ac:dyDescent="0.2">
      <c r="A6" s="169"/>
      <c r="B6" s="153" t="str">
        <f>IF(INDEX('Opinion Statement'!$B:$B,Accounting!B$1)="","",INDEX('Opinion Statement'!$B:$B,Accounting!B$1))</f>
        <v/>
      </c>
      <c r="C6" s="153" t="str">
        <f>IF(INDEX('Opinion Statement'!$B:$B,Accounting!C$1)="","",INDEX('Opinion Statement'!$B:$B,Accounting!C$1))</f>
        <v/>
      </c>
      <c r="D6" s="153" t="str">
        <f>IF(INDEX('Opinion Statement'!$B:$B,Accounting!D$1)="","",INDEX('Opinion Statement'!$B:$B,Accounting!D$1))</f>
        <v/>
      </c>
      <c r="E6" s="153" t="str">
        <f>IF(INDEX('Opinion Statement'!$B:$B,Accounting!E$1)="","",INDEX('Opinion Statement'!$B:$B,Accounting!E$1))</f>
        <v/>
      </c>
      <c r="F6" s="153" t="str">
        <f>IF(INDEX('Opinion Statement'!$B:$B,Accounting!F$1)="","",INDEX('Opinion Statement'!$B:$B,Accounting!F$1))</f>
        <v/>
      </c>
      <c r="G6" s="154" t="str">
        <f>IF(INDEX('Opinion Statement'!$B:$B,Accounting!G$1)="","",INDEX('Opinion Statement'!$B:$B,Accounting!G$1))</f>
        <v/>
      </c>
      <c r="H6" s="153" t="str">
        <f>IF(INDEX('Opinion Statement'!$B:$B,Accounting!H$1)="","",INDEX('Opinion Statement'!$B:$B,Accounting!H$1))</f>
        <v/>
      </c>
      <c r="I6" s="153" t="str">
        <f>IF(INDEX('Opinion Statement'!$B:$B,Accounting!I$1)="","",INDEX('Opinion Statement'!$B:$B,Accounting!I$1))</f>
        <v/>
      </c>
      <c r="J6" s="153" t="str">
        <f>IF(INDEX('Opinion Statement'!$B:$B,Accounting!J$1)="","",INDEX('Opinion Statement'!$B:$B,Accounting!J$1))</f>
        <v/>
      </c>
      <c r="K6" s="153" t="str">
        <f>IF(INDEX('Opinion Statement'!$B:$B,Accounting!K$1)="","",INDEX('Opinion Statement'!$B:$B,Accounting!K$1))</f>
        <v/>
      </c>
      <c r="L6" s="154" t="str">
        <f>IF(INDEX('Opinion Statement'!$B:$B,Accounting!L$1)="","",INDEX('Opinion Statement'!$B:$B,Accounting!L$1))</f>
        <v/>
      </c>
      <c r="M6" s="153" t="str">
        <f>IF(INDEX('Opinion Statement'!$B:$B,Accounting!M$1)="","",INDEX('Opinion Statement'!$B:$B,Accounting!M$1))</f>
        <v/>
      </c>
      <c r="N6" s="153" t="str">
        <f>IF(INDEX('Opinion Statement'!$B:$B,Accounting!N$1)="","",INDEX('Opinion Statement'!$B:$B,Accounting!N$1))</f>
        <v/>
      </c>
      <c r="O6" s="153" t="str">
        <f>IF(INDEX('Opinion Statement'!$B:$B,Accounting!O$1)="","",INDEX('Opinion Statement'!$B:$B,Accounting!O$1))</f>
        <v/>
      </c>
      <c r="P6" s="153" t="str">
        <f>IF(INDEX('Opinion Statement'!$B:$B,Accounting!P$1)="","",INDEX('Opinion Statement'!$B:$B,Accounting!P$1))</f>
        <v/>
      </c>
      <c r="Q6" s="153" t="str">
        <f>IF(INDEX('Opinion Statement'!$B:$B,Accounting!Q$1)="","",INDEX('Opinion Statement'!$B:$B,Accounting!Q$1))</f>
        <v/>
      </c>
      <c r="R6" s="155">
        <f>COUNTA($F$11:$F$20)-COUNTIF($F$11:$F$20,"")</f>
        <v>0</v>
      </c>
      <c r="S6" s="156">
        <f>COUNTIF($G$11:$G$20,EUConstYes)</f>
        <v>0</v>
      </c>
      <c r="T6" s="155">
        <f>COUNTA($I$11:$I$20)-COUNTIF($I$11:$I$20,"")</f>
        <v>0</v>
      </c>
      <c r="U6" s="156">
        <f>COUNTIF($J$11:$J$20,EUConstYes)</f>
        <v>0</v>
      </c>
      <c r="V6" s="155">
        <f>COUNTA($L$11:$L$20)-COUNTIF($L$11:$L$20,"")</f>
        <v>0</v>
      </c>
      <c r="W6" s="156">
        <f>COUNTIF($M$11:$M$20,EUConstYes)</f>
        <v>0</v>
      </c>
      <c r="X6" s="155">
        <f>COUNTA($O$11:$O$20)-COUNTIF($O$11:$O$20,"")</f>
        <v>0</v>
      </c>
      <c r="Y6" s="155">
        <f>COUNTA($Q$11:$Q$20)-COUNTIF($O$11:$O$20,"")</f>
        <v>0</v>
      </c>
      <c r="Z6" s="162" t="str">
        <f>IF('Annex 2 - basis of work'!$B$26="","",'Annex 2 - basis of work'!$B$26)</f>
        <v/>
      </c>
      <c r="AA6" s="153" t="str">
        <f>IF(INDEX('Opinion Statement'!$B:$B,Accounting!AA$1)="","",INDEX('Opinion Statement'!$B:$B,Accounting!AA$1))</f>
        <v/>
      </c>
      <c r="AB6" s="153" t="str">
        <f>IF(INDEX('Opinion Statement'!$B:$B,Accounting!AB$1)="","",INDEX('Opinion Statement'!$B:$B,Accounting!AB$1))</f>
        <v/>
      </c>
      <c r="AC6" s="153" t="str">
        <f>IF(INDEX('Opinion Statement'!$B:$B,Accounting!AC$1)="","",INDEX('Opinion Statement'!$B:$B,Accounting!AC$1))</f>
        <v/>
      </c>
      <c r="AD6" s="153" t="str">
        <f>IF(INDEX('Opinion Statement'!$B:$B,Accounting!AD$1)="","",INDEX('Opinion Statement'!$B:$B,Accounting!AD$1))</f>
        <v/>
      </c>
      <c r="AE6" s="153" t="str">
        <f>IF(INDEX('Opinion Statement'!$B:$B,Accounting!AE$1)="","",INDEX('Opinion Statement'!$B:$B,Accounting!AE$1))</f>
        <v/>
      </c>
      <c r="AF6" s="153" t="str">
        <f>IF(INDEX('Opinion Statement'!$B:$B,Accounting!AF$1)="","",INDEX('Opinion Statement'!$B:$B,Accounting!AF$1))</f>
        <v/>
      </c>
      <c r="AG6" s="153" t="str">
        <f>IF(INDEX('Opinion Statement'!$B:$B,Accounting!AG$1)="","",INDEX('Opinion Statement'!$B:$B,Accounting!AG$1))</f>
        <v/>
      </c>
      <c r="AH6" s="153" t="str">
        <f>IF(INDEX('Opinion Statement'!$B:$B,Accounting!AH$1)="","",INDEX('Opinion Statement'!$B:$B,Accounting!AH$1))</f>
        <v/>
      </c>
      <c r="AI6" s="153" t="str">
        <f>IF(INDEX('Opinion Statement'!$B:$B,Accounting!AI$1)="","",INDEX('Opinion Statement'!$B:$B,Accounting!AI$1))</f>
        <v/>
      </c>
      <c r="AJ6" s="153" t="str">
        <f>IF(INDEX('Opinion Statement'!$B:$B,Accounting!AJ$1)="","",INDEX('Opinion Statement'!$B:$B,Accounting!AJ$1))</f>
        <v/>
      </c>
      <c r="AK6" s="153" t="str">
        <f>IF(INDEX('Opinion Statement'!$B:$B,Accounting!AK$1)="","",INDEX('Opinion Statement'!$B:$B,Accounting!AK$1))</f>
        <v/>
      </c>
      <c r="AL6" s="153" t="str">
        <f>IF(INDEX('Opinion Statement'!$B:$B,Accounting!AL$1)="","",INDEX('Opinion Statement'!$B:$B,Accounting!AL$1))</f>
        <v/>
      </c>
      <c r="AM6" s="153" t="str">
        <f>IF(INDEX('Opinion Statement'!$B:$B,Accounting!AM$1)="","",INDEX('Opinion Statement'!$B:$B,Accounting!AM$1))</f>
        <v/>
      </c>
      <c r="AN6" s="157" t="str">
        <f>IF(INDEX('Opinion Statement'!$B:$B,Accounting!AN$1)="","",INDEX('Opinion Statement'!$B:$B,Accounting!AN$1))</f>
        <v/>
      </c>
      <c r="AO6" s="664" t="str">
        <f>IF(INDEX('Opinion Statement'!$B:$B,Accounting!AP$1)="","",INDEX('Opinion Statement'!$B:$B,Accounting!AP$1))</f>
        <v/>
      </c>
      <c r="AP6" s="665"/>
      <c r="AQ6" s="157" t="str">
        <f>IF(INDEX('Opinion Statement'!$B:$B,Accounting!AQ$1)="","",INDEX('Opinion Statement'!$B:$B,Accounting!AQ$1))</f>
        <v/>
      </c>
      <c r="AR6" s="664" t="str">
        <f>IF(INDEX('Opinion Statement'!$B:$B,Accounting!AS$1)="","",INDEX('Opinion Statement'!$B:$B,Accounting!AS$1))</f>
        <v/>
      </c>
      <c r="AS6" s="665"/>
      <c r="AT6" s="153"/>
      <c r="AU6" s="153" t="str">
        <f>IF(INDEX('Opinion Statement'!$B:$B,Accounting!AU$1)="","",INDEX('Opinion Statement'!$B:$B,Accounting!AU$1))</f>
        <v/>
      </c>
      <c r="AV6" s="153" t="str">
        <f>IF(INDEX('Opinion Statement'!$B:$B,Accounting!AV$1)="","",INDEX('Opinion Statement'!$B:$B,Accounting!AV$1))</f>
        <v/>
      </c>
      <c r="AW6" s="153" t="str">
        <f>IF(INDEX('Opinion Statement'!$B:$B,Accounting!AW$1)="","",INDEX('Opinion Statement'!$B:$B,Accounting!AW$1))</f>
        <v/>
      </c>
      <c r="AX6" s="153" t="str">
        <f>IF(INDEX('Opinion Statement'!$B:$B,Accounting!AX$1)="","",INDEX('Opinion Statement'!$B:$B,Accounting!AX$1))</f>
        <v/>
      </c>
      <c r="AY6" s="153" t="str">
        <f>IF(INDEX('Opinion Statement'!$B:$B,Accounting!AY$1)="","",INDEX('Opinion Statement'!$B:$B,Accounting!AY$1))</f>
        <v/>
      </c>
      <c r="AZ6" s="153" t="str">
        <f>IF(INDEX('Opinion Statement'!$B:$B,Accounting!AZ$1)="","",INDEX('Opinion Statement'!$B:$B,Accounting!AZ$1))</f>
        <v/>
      </c>
      <c r="BA6" s="157" t="str">
        <f>IF(INDEX('Opinion Statement'!$B:$B,Accounting!BA$1)="","",INDEX('Opinion Statement'!$B:$B,Accounting!BA$1))</f>
        <v/>
      </c>
      <c r="BB6" s="664" t="str">
        <f>IF(INDEX('Opinion Statement'!$B:$B,Accounting!BC$1)="","",INDEX('Opinion Statement'!$B:$B,Accounting!BC$1))</f>
        <v/>
      </c>
      <c r="BC6" s="665"/>
      <c r="BD6" s="157" t="str">
        <f>IF(INDEX('Opinion Statement'!$B:$B,Accounting!BD$1)="","",INDEX('Opinion Statement'!$B:$B,Accounting!BD$1))</f>
        <v/>
      </c>
      <c r="BE6" s="664" t="str">
        <f>IF(INDEX('Opinion Statement'!$B:$B,Accounting!BF$1)="","",INDEX('Opinion Statement'!$B:$B,Accounting!BF$1))</f>
        <v/>
      </c>
      <c r="BF6" s="665"/>
      <c r="BG6" s="153" t="str">
        <f>IF(INDEX('Opinion Statement'!$B:$B,Accounting!BG$1)="","",INDEX('Opinion Statement'!$B:$B,Accounting!BG$1))</f>
        <v/>
      </c>
      <c r="BH6" s="153" t="str">
        <f>IF(INDEX('Opinion Statement'!$B:$B,Accounting!BH$1)="","",INDEX('Opinion Statement'!$B:$B,Accounting!BH$1))</f>
        <v/>
      </c>
      <c r="BI6" s="153" t="str">
        <f>IF(INDEX('Opinion Statement'!$B:$B,Accounting!BI$1)="","",INDEX('Opinion Statement'!$B:$B,Accounting!BI$1))</f>
        <v/>
      </c>
      <c r="BJ6" s="157" t="str">
        <f>IF(INDEX('Opinion Statement'!$B:$B,Accounting!BJ$1)="","",INDEX('Opinion Statement'!$B:$B,Accounting!BJ$1))</f>
        <v/>
      </c>
      <c r="BK6" s="664" t="str">
        <f>IF(INDEX('Opinion Statement'!$B:$B,Accounting!BL$1)="","",INDEX('Opinion Statement'!$B:$B,Accounting!BL$1))</f>
        <v/>
      </c>
      <c r="BL6" s="665"/>
      <c r="BM6" s="157" t="str">
        <f>IF(INDEX('Opinion Statement'!$B:$B,Accounting!BM$1)="","",INDEX('Opinion Statement'!$B:$B,Accounting!BM$1))</f>
        <v/>
      </c>
      <c r="BN6" s="664" t="str">
        <f>IF(INDEX('Opinion Statement'!$B:$B,Accounting!BO$1)="","",INDEX('Opinion Statement'!$B:$B,Accounting!BO$1))</f>
        <v/>
      </c>
      <c r="BO6" s="665"/>
      <c r="BP6" s="153" t="str">
        <f>IF(INDEX('Opinion Statement'!$B:$B,Accounting!BP$1)="","",INDEX('Opinion Statement'!$B:$B,Accounting!BP$1))</f>
        <v/>
      </c>
      <c r="BQ6" s="157" t="str">
        <f>IF(INDEX('Opinion Statement'!$B:$B,Accounting!BQ$1)="","",INDEX('Opinion Statement'!$B:$B,Accounting!BQ$1))</f>
        <v/>
      </c>
      <c r="BR6" s="664" t="str">
        <f>IF(INDEX('Opinion Statement'!$B:$B,Accounting!BS$1)="","",INDEX('Opinion Statement'!$B:$B,Accounting!BS$1))</f>
        <v/>
      </c>
      <c r="BS6" s="665"/>
      <c r="BT6" s="157" t="str">
        <f>IF(INDEX('Opinion Statement'!$B:$B,Accounting!BT$1)="","",INDEX('Opinion Statement'!$B:$B,Accounting!BT$1))</f>
        <v/>
      </c>
      <c r="BU6" s="664" t="str">
        <f>IF(INDEX('Opinion Statement'!$B:$B,Accounting!BV$1)="","",INDEX('Opinion Statement'!$B:$B,Accounting!BV$1))</f>
        <v/>
      </c>
      <c r="BV6" s="665"/>
      <c r="BW6" s="157" t="str">
        <f>IF(INDEX('Opinion Statement'!$B:$B,Accounting!BW$1)="","",INDEX('Opinion Statement'!$B:$B,Accounting!BW$1))</f>
        <v/>
      </c>
      <c r="BX6" s="664" t="str">
        <f>IF(INDEX('Opinion Statement'!$B:$B,Accounting!BY$1)="","",INDEX('Opinion Statement'!$B:$B,Accounting!BY$1))</f>
        <v/>
      </c>
      <c r="BY6" s="665"/>
      <c r="BZ6" s="157" t="str">
        <f>IF(INDEX('Opinion Statement'!$B:$B,Accounting!BZ$1)="","",INDEX('Opinion Statement'!$B:$B,Accounting!BZ$1))</f>
        <v/>
      </c>
      <c r="CA6" s="664" t="str">
        <f>IF(INDEX('Opinion Statement'!$B:$B,Accounting!CB$1)="","",INDEX('Opinion Statement'!$B:$B,Accounting!CB$1))</f>
        <v/>
      </c>
      <c r="CB6" s="665"/>
      <c r="CC6" s="157" t="str">
        <f>IF(INDEX('Opinion Statement'!$B:$B,Accounting!CC$1)="","",INDEX('Opinion Statement'!$B:$B,Accounting!CC$1))</f>
        <v/>
      </c>
      <c r="CD6" s="664" t="str">
        <f>IF(INDEX('Opinion Statement'!$B:$B,Accounting!CE$1)="","",INDEX('Opinion Statement'!$B:$B,Accounting!CE$1))</f>
        <v/>
      </c>
      <c r="CE6" s="665"/>
      <c r="CF6" s="153" t="str">
        <f>IF(INDEX('Opinion Statement'!$B:$B,Accounting!CF$1)="","",INDEX('Opinion Statement'!$B:$B,Accounting!CF$1))</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v>
      </c>
      <c r="CG6" s="153" t="str">
        <f>IF(INDEX('Opinion Statement'!$B:$B,Accounting!CG$1)="","",INDEX('Opinion Statement'!$B:$B,Accounting!CG$1))</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(вж. Приложение 2) тези данни са коректни, с изключение на:</v>
      </c>
      <c r="CH6" s="153" t="str">
        <f>IF(INDEX('Opinion Statement'!$B:$B,Accounting!CH$1)="","",INDEX('Opinion Statement'!$B:$B,Accounting!CH$1))</f>
        <v>1.</v>
      </c>
      <c r="CI6" s="153" t="str">
        <f>IF(INDEX('Opinion Statement'!$B:$B,Accounting!CI$1)="","",INDEX('Opinion Statement'!$B:$B,Accounting!CI$1))</f>
        <v>2.</v>
      </c>
      <c r="CJ6" s="153" t="str">
        <f>IF(INDEX('Opinion Statement'!$B:$B,Accounting!CJ$1)="","",INDEX('Opinion Statement'!$B:$B,Accounting!CJ$1))</f>
        <v>3.</v>
      </c>
      <c r="CK6" s="153" t="str">
        <f>IF(INDEX('Opinion Statement'!$B:$B,Accounting!CK$1)="","",INDEX('Opinion Statement'!$B:$B,Accounting!CK$1))</f>
        <v/>
      </c>
      <c r="CL6" s="153" t="str">
        <f>IF(INDEX('Opinion Statement'!$B:$B,Accounting!CL$1)="","",INDEX('Opinion Statement'!$B:$B,Accounting!CL$1))</f>
        <v/>
      </c>
      <c r="CM6" s="153" t="str">
        <f>IF(INDEX('Opinion Statement'!$B:$B,Accounting!CM$1)="","",INDEX('Opinion Statement'!$B:$B,Accounting!CM$1))</f>
        <v/>
      </c>
      <c r="CN6" s="153" t="str">
        <f>IF(INDEX('Opinion Statement'!$B:$B,Accounting!CN$1)="","",INDEX('Opinion Statement'!$B:$B,Accounting!CN$1))</f>
        <v/>
      </c>
      <c r="CO6" s="153" t="str">
        <f>IF(INDEX('Opinion Statement'!$B:$B,Accounting!CO$1)="","",INDEX('Opinion Statement'!$B:$B,Accounting!CO$1))</f>
        <v/>
      </c>
      <c r="CP6" s="153" t="str">
        <f>IF(INDEX('Opinion Statement'!$B:$B,Accounting!CP$1)="","",INDEX('Opinion Statement'!$B:$B,Accounting!CP$1))</f>
        <v/>
      </c>
      <c r="CQ6" s="153" t="str">
        <f>IF(INDEX('Opinion Statement'!$B:$B,Accounting!CQ$1)="","",INDEX('Opinion Statement'!$B:$B,Accounting!CQ$1))</f>
        <v/>
      </c>
      <c r="CR6" s="153" t="str">
        <f>IF(INDEX('Opinion Statement'!$B:$B,Accounting!CR$1)="","",INDEX('Opinion Statement'!$B:$B,Accounting!CR$1))</f>
        <v/>
      </c>
      <c r="CS6" s="153" t="str">
        <f>IF(INDEX('Opinion Statement'!$B:$B,Accounting!CS$1)="","",INDEX('Opinion Statement'!$B:$B,Accounting!CS$1))</f>
        <v>Извършихме проверка на данните, свързани с безплатното разпределение, докладвани от горепосочения оператор в неговия доклад, както е посочено в становището за проверка. Въз основа на извършената проверка (вижте Приложение 2) тези данни НЕ МОГАТ да бъдат проверени като свободни от съществени неточности поради следните причини:</v>
      </c>
      <c r="CT6" s="153" t="str">
        <f>IF(INDEX('Opinion Statement'!$B:$B,Accounting!CT$1)="","",INDEX('Opinion Statement'!$B:$B,Accounting!CT$1))</f>
        <v>• некоригирани съществени отклонения (индивидуални или съвкупни).</v>
      </c>
      <c r="CU6" s="153" t="str">
        <f>IF(INDEX('Opinion Statement'!$B:$B,Accounting!CU$1)="","",INDEX('Opinion Statement'!$B:$B,Accounting!CU$1))</f>
        <v>• некоригирано съществено несъответствие (индивидуално или съвкупно), което означава, че няма достатъчно яснота, за да се стигне до заключение с разумна увереност.</v>
      </c>
      <c r="CV6" s="153" t="str">
        <f>IF(INDEX('Opinion Statement'!$B:$B,Accounting!CV$1)="","",INDEX('Opinion Statement'!$B:$B,Accounting!CV$1))</f>
        <v>• обхватът на проверката е твърде ограничен поради:</v>
      </c>
      <c r="CW6" s="153" t="str">
        <f>IF(INDEX('Opinion Statement'!$B:$B,Accounting!CW$1)="","",INDEX('Opinion Statement'!$B:$B,Accounting!CW$1))</f>
        <v>- пропуски или ограничения в данните или информацията, предоставени за проверка, така че да не могат да бъдат получени достатъчно доказателства за оценка на доклада до разумно ниво на сигурност или за извършване на проверката</v>
      </c>
      <c r="CX6" s="153" t="str">
        <f>IF(INDEX('Opinion Statement'!$B:$B,Accounting!CX$1)="","",INDEX('Opinion Statement'!$B:$B,Accounting!CX$1))</f>
        <v>- Планът за методологията на мониторинга не предоставя достатъчен обхват или яснота, за да се стигне до заключение за проверка</v>
      </c>
      <c r="CY6" s="153" t="str">
        <f>IF(INDEX('Opinion Statement'!$B:$B,Accounting!CY$1)="","",INDEX('Opinion Statement'!$B:$B,Accounting!CY$1))</f>
        <v>- Планът за методологията на мониторинга не е одобрен от КО</v>
      </c>
      <c r="CZ6" s="153" t="str">
        <f>IF(INDEX('Opinion Statement'!$B:$B,Accounting!CZ$1)="","",INDEX('Opinion Statement'!$B:$B,Accounting!CZ$1))</f>
        <v/>
      </c>
      <c r="DA6" s="32"/>
      <c r="DB6" s="153" t="str">
        <f>IF(INDEX('Opinion Statement'!$B:$B,Accounting!DB$1)="","",INDEX('Opinion Statement'!$B:$B,Accounting!DB$1))</f>
        <v/>
      </c>
      <c r="DC6" s="153" t="str">
        <f>IF(INDEX('Opinion Statement'!$B:$B,Accounting!DC$1)="","",INDEX('Opinion Statement'!$B:$B,Accounting!DC$1))</f>
        <v/>
      </c>
      <c r="DD6" s="153" t="str">
        <f>IF(INDEX('Opinion Statement'!$B:$B,Accounting!DD$1)="","",INDEX('Opinion Statement'!$B:$B,Accounting!DD$1))</f>
        <v/>
      </c>
      <c r="DE6" s="153" t="str">
        <f>IF(INDEX('Opinion Statement'!$B:$B,Accounting!DE$1)="","",INDEX('Opinion Statement'!$B:$B,Accounting!DE$1))</f>
        <v/>
      </c>
      <c r="DF6" s="153" t="str">
        <f>IF(INDEX('Opinion Statement'!$B:$B,Accounting!DF$1)="","",INDEX('Opinion Statement'!$B:$B,Accounting!DF$1))</f>
        <v/>
      </c>
      <c r="DG6" s="153" t="str">
        <f>IF(INDEX('Opinion Statement'!$B:$B,Accounting!DG$1)="","",INDEX('Opinion Statement'!$B:$B,Accounting!DG$1))</f>
        <v/>
      </c>
      <c r="DH6" s="153" t="str">
        <f>IF(INDEX('Opinion Statement'!$B:$B,Accounting!DH$1)="","",INDEX('Opinion Statement'!$B:$B,Accounting!DH$1))</f>
        <v/>
      </c>
      <c r="DI6" s="153" t="str">
        <f>IF(INDEX('Opinion Statement'!$B:$B,Accounting!DI$1)="","",INDEX('Opinion Statement'!$B:$B,Accounting!DI$1))</f>
        <v/>
      </c>
      <c r="DJ6" s="153" t="str">
        <f>IF(INDEX('Opinion Statement'!$B:$B,Accounting!DJ$1)="","",INDEX('Opinion Statement'!$B:$B,Accounting!DJ$1))</f>
        <v/>
      </c>
      <c r="DK6" s="153" t="str">
        <f>IF(INDEX('Opinion Statement'!$B:$B,Accounting!DK$1)="","",INDEX('Opinion Statement'!$B:$B,Accounting!DK$1))</f>
        <v/>
      </c>
      <c r="DL6" s="153" t="str">
        <f>IF(INDEX('Opinion Statement'!$B:$B,Accounting!DL$1)="","",INDEX('Opinion Statement'!$B:$B,Accounting!DL$1))</f>
        <v/>
      </c>
      <c r="DM6" s="153" t="str">
        <f>IF(INDEX('Opinion Statement'!$B:$B,Accounting!DM$1)="","",INDEX('Opinion Statement'!$B:$B,Accounting!DM$1))</f>
        <v/>
      </c>
      <c r="DN6" s="153" t="str">
        <f>IF(INDEX('Opinion Statement'!$B:$B,Accounting!DN$1)="","",INDEX('Opinion Statement'!$B:$B,Accounting!DN$1))</f>
        <v/>
      </c>
      <c r="DO6" s="153" t="str">
        <f>IF(INDEX('Opinion Statement'!$B:$B,Accounting!DO$1)="","",INDEX('Opinion Statement'!$B:$B,Accounting!DO$1))</f>
        <v/>
      </c>
      <c r="DP6" s="32"/>
      <c r="DQ6" s="153" t="str">
        <f>IF('Annex 1 - Findings'!$E$111="","",'Annex 1 - Findings'!$E$111)</f>
        <v>-- изберете --</v>
      </c>
      <c r="DR6" s="153" t="str">
        <f>IF('Annex 1 - Findings'!$E$112="","",'Annex 1 - Findings'!$E$112)</f>
        <v>-- изберете --</v>
      </c>
      <c r="DS6" s="153" t="str">
        <f>IF('Annex 1 - Findings'!$E$113="","",'Annex 1 - Findings'!$E$113)</f>
        <v>-- изберете --</v>
      </c>
      <c r="DT6" s="163"/>
      <c r="DU6" s="153" t="str">
        <f>IF('Annex 1 - Findings'!$E$115="","",'Annex 1 - Findings'!$E$115)</f>
        <v>-- изберете --</v>
      </c>
      <c r="DV6" s="153" t="str">
        <f>IF('Annex 1 - Findings'!$B$116="","",'Annex 1 - Findings'!$B$116)</f>
        <v/>
      </c>
      <c r="DW6" s="153" t="str">
        <f>IF('Annex 1 - Findings'!$E$117="","",'Annex 1 - Findings'!$E$117)</f>
        <v>-- изберете --</v>
      </c>
      <c r="DX6" s="153" t="str">
        <f>IF('Annex 1 - Findings'!$B$118="","",'Annex 1 - Findings'!$B$118)</f>
        <v/>
      </c>
    </row>
    <row r="8" spans="1:133" s="32" customFormat="1" ht="26.25" x14ac:dyDescent="0.2">
      <c r="A8" s="170"/>
      <c r="B8" s="149" t="str">
        <f>Translations!$B$353</f>
        <v>Констатации</v>
      </c>
      <c r="D8" s="54" t="str">
        <f>'Annex 1 - Findings'!A4</f>
        <v>Приложение 1A - Неправилни твърдения, несъответствия, несъответствия и препоръчителни подобрения</v>
      </c>
    </row>
    <row r="9" spans="1:133" ht="50.1" customHeight="1" x14ac:dyDescent="0.2">
      <c r="B9" s="147" t="str">
        <f>B$4</f>
        <v>Уникален идентификатор:</v>
      </c>
      <c r="C9" s="147" t="str">
        <f>C$4</f>
        <v>Име на оператора:</v>
      </c>
      <c r="D9" s="147" t="str">
        <f>D$4</f>
        <v>Име на инсталацията:</v>
      </c>
      <c r="E9" s="670" t="str">
        <f>'Annex 1 - Findings'!A6</f>
        <v>A.</v>
      </c>
      <c r="F9" s="668" t="str">
        <f>'Annex 1 - Findings'!B6</f>
        <v>Некоригирани неточности, които не са коригирани преди издаването на доклада за проверка</v>
      </c>
      <c r="G9" s="668"/>
      <c r="H9" s="655" t="str">
        <f>'Annex 1 - Findings'!A18</f>
        <v>B.</v>
      </c>
      <c r="I9" s="668" t="str">
        <f>'Annex 1 - Findings'!B18</f>
        <v>Некоригирани несъответствия с FAR, които бяха идентифицирани по време на проверката</v>
      </c>
      <c r="J9" s="668"/>
      <c r="K9" s="655" t="str">
        <f>'Annex 1 - Findings'!A30</f>
        <v>C.</v>
      </c>
      <c r="L9" s="668" t="str">
        <f>'Annex 1 - Findings'!B30</f>
        <v>Некоригирани несъответствия с Плана за методология за мониторинг</v>
      </c>
      <c r="M9" s="668"/>
      <c r="N9" s="655" t="str">
        <f>'Annex 1 - Findings'!A43</f>
        <v>D.</v>
      </c>
      <c r="O9" s="660" t="str">
        <f>'Annex 1 - Findings'!B43</f>
        <v>Препоръчителни подобрения, ако има такива</v>
      </c>
      <c r="P9" s="655" t="str">
        <f>'Annex 1 - Findings'!A55</f>
        <v>E.</v>
      </c>
      <c r="Q9" s="660" t="str">
        <f>'Annex 1 - Findings'!B55</f>
        <v xml:space="preserve">Констатации или подобрения от предишен период, които НЕ са разрешени. 
Всички констатации или подобрения, докладвани в доклада за проверка за отчета с данни за предходния период на разпределение, които са разрешени, не е необходимо да бъдат изброявани тук.
</v>
      </c>
      <c r="R9" s="655" t="str">
        <f>'Annex 1 - Findings'!A67</f>
        <v>F.</v>
      </c>
      <c r="S9" s="660" t="str">
        <f>'Annex 1 - Findings'!B67</f>
        <v>Причини за неизвършване на проверки за изпълнение на препоръките за енергийна ефективност</v>
      </c>
      <c r="T9" s="655" t="str">
        <f>'Annex 1 - Findings'!A74</f>
        <v>G.</v>
      </c>
      <c r="U9" s="660" t="str">
        <f>'Annex 1 - Findings'!B75</f>
        <v>Препоръка</v>
      </c>
      <c r="V9" s="660" t="str">
        <f>'Annex 1 - Findings'!C75</f>
        <v>Статус</v>
      </c>
      <c r="W9" s="660" t="str">
        <f>'Annex 1 - Findings'!D75</f>
        <v>Наблюдения</v>
      </c>
      <c r="X9" s="655" t="str">
        <f>'Annex 1 - Findings'!A87</f>
        <v>H.</v>
      </c>
      <c r="Y9" s="660" t="str">
        <f>'Annex 1 - Findings'!B87</f>
        <v>Причини за неизвършване на проверки относно приложимостта на изключенията от обуславянето на разпределението; и всякакви релевантни наблюдения</v>
      </c>
      <c r="Z9" s="655" t="str">
        <f>'Annex 1 - Findings'!A94</f>
        <v>I.</v>
      </c>
      <c r="AA9" s="655" t="str">
        <f>'Annex 1 - Findings'!B95</f>
        <v>Приложими изключения</v>
      </c>
      <c r="AB9" s="655" t="str">
        <f>'Annex 1 - Findings'!C95</f>
        <v>Заглавие на препоръката и наблюдения</v>
      </c>
      <c r="AC9" s="657"/>
      <c r="AE9" s="663" t="str">
        <f>'Annex 3 - Changes '!A5</f>
        <v>Приложение 3 - Обобщение на идентифицираните промени, за които не е съобщено на компетентния орган</v>
      </c>
      <c r="AF9" s="663" t="str">
        <f>'Annex 3 - Changes '!A6</f>
        <v>A) одобрени от компетентния орган, но които НЕ са включени в одобрен актуализиран план за методология за мониторинг при завършване на проверката</v>
      </c>
      <c r="AG9" s="663"/>
      <c r="AH9" s="663" t="str">
        <f>'Annex 3 - Changes '!A19</f>
        <v>B) идентифицирани от проверяващия и които НЕ са докладвани на КО</v>
      </c>
      <c r="AI9" s="663"/>
      <c r="DP9" s="47"/>
      <c r="EC9" s="348"/>
    </row>
    <row r="10" spans="1:133" x14ac:dyDescent="0.2">
      <c r="B10" s="147"/>
      <c r="C10" s="147"/>
      <c r="D10" s="147"/>
      <c r="E10" s="670"/>
      <c r="F10" s="161"/>
      <c r="G10" s="160" t="str">
        <f>'Annex 1 - Findings'!E6</f>
        <v>Материал?</v>
      </c>
      <c r="H10" s="656"/>
      <c r="I10" s="161"/>
      <c r="J10" s="160" t="str">
        <f>'Annex 1 - Findings'!E18</f>
        <v>Материал?</v>
      </c>
      <c r="K10" s="656"/>
      <c r="L10" s="161"/>
      <c r="M10" s="160" t="str">
        <f>'Annex 1 - Findings'!E31</f>
        <v>Материал?</v>
      </c>
      <c r="N10" s="656"/>
      <c r="O10" s="661"/>
      <c r="P10" s="656"/>
      <c r="Q10" s="661"/>
      <c r="R10" s="656"/>
      <c r="S10" s="661"/>
      <c r="T10" s="656"/>
      <c r="U10" s="661"/>
      <c r="V10" s="661" t="str">
        <f>'Annex 1 - Findings'!C75</f>
        <v>Статус</v>
      </c>
      <c r="W10" s="661"/>
      <c r="X10" s="656"/>
      <c r="Y10" s="661"/>
      <c r="Z10" s="656"/>
      <c r="AA10" s="656"/>
      <c r="AB10" s="658"/>
      <c r="AC10" s="659"/>
      <c r="AE10" s="669"/>
      <c r="AF10" s="669"/>
      <c r="AG10" s="669"/>
      <c r="AH10" s="669"/>
      <c r="AI10" s="669"/>
      <c r="DP10" s="47"/>
      <c r="EC10" s="348"/>
    </row>
    <row r="11" spans="1:133" s="32" customFormat="1" x14ac:dyDescent="0.2">
      <c r="A11" s="171"/>
      <c r="B11" s="158" t="str">
        <f t="shared" ref="B11:B20" si="7">B$6</f>
        <v/>
      </c>
      <c r="C11" s="158" t="str">
        <f t="shared" ref="C11:D20" si="8">C$6</f>
        <v/>
      </c>
      <c r="D11" s="158" t="str">
        <f t="shared" si="8"/>
        <v/>
      </c>
      <c r="E11" s="164" t="str">
        <f>'Annex 1 - Findings'!A7</f>
        <v>A1</v>
      </c>
      <c r="F11" s="162" t="str">
        <f>IF('Annex 1 - Findings'!B7="","",'Annex 1 - Findings'!B7)</f>
        <v/>
      </c>
      <c r="G11" s="155" t="str">
        <f>IF('Annex 1 - Findings'!E7="","",'Annex 1 - Findings'!E7)</f>
        <v>-- изберете --</v>
      </c>
      <c r="H11" s="164" t="str">
        <f>'Annex 1 - Findings'!A19</f>
        <v>B1</v>
      </c>
      <c r="I11" s="162" t="str">
        <f>IF('Annex 1 - Findings'!B19="","",'Annex 1 - Findings'!B19)</f>
        <v/>
      </c>
      <c r="J11" s="155" t="str">
        <f>IF('Annex 1 - Findings'!E19="","",'Annex 1 - Findings'!E19)</f>
        <v>-- изберете --</v>
      </c>
      <c r="K11" s="164" t="str">
        <f>'Annex 1 - Findings'!A32</f>
        <v>C1</v>
      </c>
      <c r="L11" s="162" t="str">
        <f>IF('Annex 1 - Findings'!B32="","",'Annex 1 - Findings'!B32)</f>
        <v/>
      </c>
      <c r="M11" s="155" t="str">
        <f>IF('Annex 1 - Findings'!E32="","",'Annex 1 - Findings'!E32)</f>
        <v>-- изберете --</v>
      </c>
      <c r="N11" s="164" t="str">
        <f>'Annex 1 - Findings'!A44</f>
        <v>D1</v>
      </c>
      <c r="O11" s="162" t="str">
        <f>IF('Annex 1 - Findings'!B44="","",'Annex 1 - Findings'!B44)</f>
        <v/>
      </c>
      <c r="P11" s="164" t="str">
        <f>'Annex 1 - Findings'!A56</f>
        <v>E1</v>
      </c>
      <c r="Q11" s="162" t="str">
        <f>IF('Annex 1 - Findings'!B56="","",'Annex 1 - Findings'!B56)</f>
        <v/>
      </c>
      <c r="R11" s="164" t="str">
        <f>'Annex 1 - Findings'!A68</f>
        <v>F1</v>
      </c>
      <c r="S11" s="162" t="str">
        <f>IF('Annex 1 - Findings'!B68="","",'Annex 1 - Findings'!B68)</f>
        <v/>
      </c>
      <c r="T11" s="164" t="str">
        <f>'Annex 1 - Findings'!A76</f>
        <v>G1</v>
      </c>
      <c r="U11" s="354" t="str">
        <f>IF('Annex 1 - Findings'!B76="","",'Annex 1 - Findings'!B76)</f>
        <v/>
      </c>
      <c r="V11" s="354" t="str">
        <f>'Annex 1 - Findings'!C76</f>
        <v>-- select --</v>
      </c>
      <c r="W11" s="354" t="str">
        <f>IF('Annex 1 - Findings'!D76="","",'Annex 1 - Findings'!D76)</f>
        <v/>
      </c>
      <c r="X11" s="164" t="str">
        <f>'Annex 1 - Findings'!A88</f>
        <v>H1</v>
      </c>
      <c r="Y11" s="162" t="str">
        <f>IF('Annex 1 - Findings'!B88="","",'Annex 1 - Findings'!B88)</f>
        <v/>
      </c>
      <c r="Z11" s="164" t="str">
        <f>'Annex 1 - Findings'!A96</f>
        <v>I1</v>
      </c>
      <c r="AA11" s="354" t="str">
        <f>IF('Annex 1 - Findings'!B96="","",'Annex 1 - Findings'!B96)</f>
        <v>-- select --</v>
      </c>
      <c r="AB11" s="354" t="str">
        <f>IF('Annex 1 - Findings'!C96="","",'Annex 1 - Findings'!C96)</f>
        <v/>
      </c>
      <c r="AC11" s="354" t="str">
        <f>IF('Annex 1 - Findings'!C97="","",'Annex 1 - Findings'!C97)</f>
        <v/>
      </c>
      <c r="AE11" s="148"/>
      <c r="AF11" s="165">
        <f>'Annex 3 - Changes '!A8</f>
        <v>1</v>
      </c>
      <c r="AG11" s="162" t="str">
        <f>IF('Annex 3 - Changes '!B8="","",'Annex 3 - Changes '!B8)</f>
        <v/>
      </c>
      <c r="AH11" s="165">
        <f>'Annex 3 - Changes '!A21</f>
        <v>1</v>
      </c>
      <c r="AI11" s="162" t="str">
        <f>IF('Annex 3 - Changes '!B21="","",'Annex 3 - Changes '!B21)</f>
        <v/>
      </c>
      <c r="EC11" s="353"/>
    </row>
    <row r="12" spans="1:133" s="32" customFormat="1" x14ac:dyDescent="0.2">
      <c r="A12" s="170"/>
      <c r="B12" s="158" t="str">
        <f t="shared" si="7"/>
        <v/>
      </c>
      <c r="C12" s="158" t="str">
        <f t="shared" si="8"/>
        <v/>
      </c>
      <c r="D12" s="158" t="str">
        <f t="shared" si="8"/>
        <v/>
      </c>
      <c r="E12" s="164" t="str">
        <f>'Annex 1 - Findings'!A8</f>
        <v>A2</v>
      </c>
      <c r="F12" s="162" t="str">
        <f>IF('Annex 1 - Findings'!B8="","",'Annex 1 - Findings'!B8)</f>
        <v/>
      </c>
      <c r="G12" s="155" t="str">
        <f>IF('Annex 1 - Findings'!E8="","",'Annex 1 - Findings'!E8)</f>
        <v>-- изберете --</v>
      </c>
      <c r="H12" s="164" t="str">
        <f>'Annex 1 - Findings'!A20</f>
        <v>B2</v>
      </c>
      <c r="I12" s="162" t="str">
        <f>IF('Annex 1 - Findings'!B20="","",'Annex 1 - Findings'!B20)</f>
        <v/>
      </c>
      <c r="J12" s="155" t="str">
        <f>IF('Annex 1 - Findings'!E20="","",'Annex 1 - Findings'!E20)</f>
        <v>-- изберете --</v>
      </c>
      <c r="K12" s="164" t="str">
        <f>'Annex 1 - Findings'!A33</f>
        <v>C2</v>
      </c>
      <c r="L12" s="162" t="str">
        <f>IF('Annex 1 - Findings'!B33="","",'Annex 1 - Findings'!B33)</f>
        <v/>
      </c>
      <c r="M12" s="155" t="str">
        <f>IF('Annex 1 - Findings'!E33="","",'Annex 1 - Findings'!E33)</f>
        <v>-- изберете --</v>
      </c>
      <c r="N12" s="164" t="str">
        <f>'Annex 1 - Findings'!A45</f>
        <v>D2</v>
      </c>
      <c r="O12" s="162" t="str">
        <f>IF('Annex 1 - Findings'!B45="","",'Annex 1 - Findings'!B45)</f>
        <v/>
      </c>
      <c r="P12" s="164" t="str">
        <f>'Annex 1 - Findings'!A57</f>
        <v>E2</v>
      </c>
      <c r="Q12" s="162" t="str">
        <f>IF('Annex 1 - Findings'!B57="","",'Annex 1 - Findings'!B57)</f>
        <v/>
      </c>
      <c r="R12" s="164" t="str">
        <f>'Annex 1 - Findings'!A69</f>
        <v>F2</v>
      </c>
      <c r="S12" s="162" t="str">
        <f>IF('Annex 1 - Findings'!B69="","",'Annex 1 - Findings'!B69)</f>
        <v/>
      </c>
      <c r="T12" s="164" t="str">
        <f>'Annex 1 - Findings'!A77</f>
        <v>G2</v>
      </c>
      <c r="U12" s="354" t="str">
        <f>IF('Annex 1 - Findings'!B77="","",'Annex 1 - Findings'!B77)</f>
        <v/>
      </c>
      <c r="V12" s="354" t="str">
        <f>'Annex 1 - Findings'!C77</f>
        <v>-- select --</v>
      </c>
      <c r="W12" s="354" t="str">
        <f>IF('Annex 1 - Findings'!D77="","",'Annex 1 - Findings'!D77)</f>
        <v/>
      </c>
      <c r="X12" s="164" t="str">
        <f>'Annex 1 - Findings'!A89</f>
        <v>H2</v>
      </c>
      <c r="Y12" s="162" t="str">
        <f>IF('Annex 1 - Findings'!B89="","",'Annex 1 - Findings'!B89)</f>
        <v/>
      </c>
      <c r="Z12" s="164" t="str">
        <f>'Annex 1 - Findings'!A98</f>
        <v>I2</v>
      </c>
      <c r="AA12" s="354" t="str">
        <f>IF('Annex 1 - Findings'!B98="","",'Annex 1 - Findings'!B98)</f>
        <v>-- select --</v>
      </c>
      <c r="AB12" s="354" t="str">
        <f>IF('Annex 1 - Findings'!C98="","",'Annex 1 - Findings'!C98)</f>
        <v/>
      </c>
      <c r="AC12" s="354" t="str">
        <f>IF('Annex 1 - Findings'!C99="","",'Annex 1 - Findings'!C99)</f>
        <v/>
      </c>
      <c r="AE12" s="148"/>
      <c r="AF12" s="165">
        <f>'Annex 3 - Changes '!A9</f>
        <v>2</v>
      </c>
      <c r="AG12" s="162" t="str">
        <f>IF('Annex 3 - Changes '!B9="","",'Annex 3 - Changes '!B9)</f>
        <v/>
      </c>
      <c r="AH12" s="165">
        <f>'Annex 3 - Changes '!A22</f>
        <v>2</v>
      </c>
      <c r="AI12" s="162" t="str">
        <f>IF('Annex 3 - Changes '!B22="","",'Annex 3 - Changes '!B22)</f>
        <v/>
      </c>
      <c r="EC12" s="353"/>
    </row>
    <row r="13" spans="1:133" s="32" customFormat="1" x14ac:dyDescent="0.2">
      <c r="A13" s="170"/>
      <c r="B13" s="158" t="str">
        <f t="shared" si="7"/>
        <v/>
      </c>
      <c r="C13" s="158" t="str">
        <f t="shared" si="8"/>
        <v/>
      </c>
      <c r="D13" s="158" t="str">
        <f t="shared" si="8"/>
        <v/>
      </c>
      <c r="E13" s="164" t="str">
        <f>'Annex 1 - Findings'!A9</f>
        <v>A3</v>
      </c>
      <c r="F13" s="162" t="str">
        <f>IF('Annex 1 - Findings'!B9="","",'Annex 1 - Findings'!B9)</f>
        <v/>
      </c>
      <c r="G13" s="155" t="str">
        <f>IF('Annex 1 - Findings'!E9="","",'Annex 1 - Findings'!E9)</f>
        <v>-- изберете --</v>
      </c>
      <c r="H13" s="164" t="str">
        <f>'Annex 1 - Findings'!A21</f>
        <v>B3</v>
      </c>
      <c r="I13" s="162" t="str">
        <f>IF('Annex 1 - Findings'!B21="","",'Annex 1 - Findings'!B21)</f>
        <v/>
      </c>
      <c r="J13" s="155" t="str">
        <f>IF('Annex 1 - Findings'!E21="","",'Annex 1 - Findings'!E21)</f>
        <v>-- изберете --</v>
      </c>
      <c r="K13" s="164" t="str">
        <f>'Annex 1 - Findings'!A34</f>
        <v>C3</v>
      </c>
      <c r="L13" s="162" t="str">
        <f>IF('Annex 1 - Findings'!B34="","",'Annex 1 - Findings'!B34)</f>
        <v/>
      </c>
      <c r="M13" s="155" t="str">
        <f>IF('Annex 1 - Findings'!E34="","",'Annex 1 - Findings'!E34)</f>
        <v>-- изберете --</v>
      </c>
      <c r="N13" s="164" t="str">
        <f>'Annex 1 - Findings'!A46</f>
        <v>D3</v>
      </c>
      <c r="O13" s="162" t="str">
        <f>IF('Annex 1 - Findings'!B46="","",'Annex 1 - Findings'!B46)</f>
        <v/>
      </c>
      <c r="P13" s="164" t="str">
        <f>'Annex 1 - Findings'!A58</f>
        <v>E3</v>
      </c>
      <c r="Q13" s="162" t="str">
        <f>IF('Annex 1 - Findings'!B58="","",'Annex 1 - Findings'!B58)</f>
        <v/>
      </c>
      <c r="R13" s="164" t="str">
        <f>'Annex 1 - Findings'!A70</f>
        <v>F3</v>
      </c>
      <c r="S13" s="162" t="str">
        <f>IF('Annex 1 - Findings'!B70="","",'Annex 1 - Findings'!B70)</f>
        <v/>
      </c>
      <c r="T13" s="164" t="str">
        <f>'Annex 1 - Findings'!A78</f>
        <v>G3</v>
      </c>
      <c r="U13" s="354" t="str">
        <f>IF('Annex 1 - Findings'!B78="","",'Annex 1 - Findings'!B78)</f>
        <v/>
      </c>
      <c r="V13" s="354" t="str">
        <f>'Annex 1 - Findings'!C78</f>
        <v>-- select --</v>
      </c>
      <c r="W13" s="354" t="str">
        <f>IF('Annex 1 - Findings'!D78="","",'Annex 1 - Findings'!D78)</f>
        <v/>
      </c>
      <c r="X13" s="164" t="str">
        <f>'Annex 1 - Findings'!A90</f>
        <v>H3</v>
      </c>
      <c r="Y13" s="162" t="str">
        <f>IF('Annex 1 - Findings'!B90="","",'Annex 1 - Findings'!B90)</f>
        <v/>
      </c>
      <c r="Z13" s="164" t="str">
        <f>'Annex 1 - Findings'!A100</f>
        <v>I3</v>
      </c>
      <c r="AA13" s="354" t="str">
        <f>IF('Annex 1 - Findings'!B100="","",'Annex 1 - Findings'!B100)</f>
        <v>-- select --</v>
      </c>
      <c r="AB13" s="354" t="str">
        <f>IF('Annex 1 - Findings'!C100="","",'Annex 1 - Findings'!C100)</f>
        <v/>
      </c>
      <c r="AC13" s="354" t="str">
        <f>IF('Annex 1 - Findings'!C101="","",'Annex 1 - Findings'!C101)</f>
        <v/>
      </c>
      <c r="AE13" s="148"/>
      <c r="AF13" s="165">
        <f>'Annex 3 - Changes '!A10</f>
        <v>3</v>
      </c>
      <c r="AG13" s="162" t="str">
        <f>IF('Annex 3 - Changes '!B10="","",'Annex 3 - Changes '!B10)</f>
        <v/>
      </c>
      <c r="AH13" s="165">
        <f>'Annex 3 - Changes '!A23</f>
        <v>3</v>
      </c>
      <c r="AI13" s="162" t="str">
        <f>IF('Annex 3 - Changes '!B23="","",'Annex 3 - Changes '!B23)</f>
        <v/>
      </c>
      <c r="EC13" s="353"/>
    </row>
    <row r="14" spans="1:133" s="32" customFormat="1" x14ac:dyDescent="0.2">
      <c r="A14" s="170"/>
      <c r="B14" s="158" t="str">
        <f t="shared" si="7"/>
        <v/>
      </c>
      <c r="C14" s="158" t="str">
        <f t="shared" si="8"/>
        <v/>
      </c>
      <c r="D14" s="158" t="str">
        <f t="shared" si="8"/>
        <v/>
      </c>
      <c r="E14" s="164" t="str">
        <f>'Annex 1 - Findings'!A10</f>
        <v>A4</v>
      </c>
      <c r="F14" s="162" t="str">
        <f>IF('Annex 1 - Findings'!B10="","",'Annex 1 - Findings'!B10)</f>
        <v/>
      </c>
      <c r="G14" s="155" t="str">
        <f>IF('Annex 1 - Findings'!E10="","",'Annex 1 - Findings'!E10)</f>
        <v>-- изберете --</v>
      </c>
      <c r="H14" s="164" t="str">
        <f>'Annex 1 - Findings'!A22</f>
        <v>B4</v>
      </c>
      <c r="I14" s="162" t="str">
        <f>IF('Annex 1 - Findings'!B22="","",'Annex 1 - Findings'!B22)</f>
        <v/>
      </c>
      <c r="J14" s="155" t="str">
        <f>IF('Annex 1 - Findings'!E22="","",'Annex 1 - Findings'!E22)</f>
        <v>-- изберете --</v>
      </c>
      <c r="K14" s="164" t="str">
        <f>'Annex 1 - Findings'!A35</f>
        <v>C4</v>
      </c>
      <c r="L14" s="162" t="str">
        <f>IF('Annex 1 - Findings'!B35="","",'Annex 1 - Findings'!B35)</f>
        <v/>
      </c>
      <c r="M14" s="155" t="str">
        <f>IF('Annex 1 - Findings'!E35="","",'Annex 1 - Findings'!E35)</f>
        <v>-- изберете --</v>
      </c>
      <c r="N14" s="164" t="str">
        <f>'Annex 1 - Findings'!A47</f>
        <v>D4</v>
      </c>
      <c r="O14" s="162" t="str">
        <f>IF('Annex 1 - Findings'!B47="","",'Annex 1 - Findings'!B47)</f>
        <v/>
      </c>
      <c r="P14" s="164" t="str">
        <f>'Annex 1 - Findings'!A59</f>
        <v>E4</v>
      </c>
      <c r="Q14" s="162" t="str">
        <f>IF('Annex 1 - Findings'!B59="","",'Annex 1 - Findings'!B59)</f>
        <v/>
      </c>
      <c r="R14" s="164" t="str">
        <f>'Annex 1 - Findings'!A71</f>
        <v>F4</v>
      </c>
      <c r="S14" s="162" t="str">
        <f>IF('Annex 1 - Findings'!B71="","",'Annex 1 - Findings'!B71)</f>
        <v/>
      </c>
      <c r="T14" s="164" t="str">
        <f>'Annex 1 - Findings'!A79</f>
        <v>G4</v>
      </c>
      <c r="U14" s="354" t="str">
        <f>IF('Annex 1 - Findings'!B79="","",'Annex 1 - Findings'!B79)</f>
        <v/>
      </c>
      <c r="V14" s="354" t="str">
        <f>'Annex 1 - Findings'!C79</f>
        <v>-- select --</v>
      </c>
      <c r="W14" s="354" t="str">
        <f>IF('Annex 1 - Findings'!D79="","",'Annex 1 - Findings'!D79)</f>
        <v/>
      </c>
      <c r="X14" s="164" t="str">
        <f>'Annex 1 - Findings'!A91</f>
        <v>H4</v>
      </c>
      <c r="Y14" s="162" t="str">
        <f>IF('Annex 1 - Findings'!B91="","",'Annex 1 - Findings'!B91)</f>
        <v/>
      </c>
      <c r="Z14" s="164" t="str">
        <f>'Annex 1 - Findings'!A102</f>
        <v>I4</v>
      </c>
      <c r="AA14" s="354" t="str">
        <f>IF('Annex 1 - Findings'!B102="","",'Annex 1 - Findings'!B102)</f>
        <v>-- select --</v>
      </c>
      <c r="AB14" s="354" t="str">
        <f>IF('Annex 1 - Findings'!C102="","",'Annex 1 - Findings'!C102)</f>
        <v/>
      </c>
      <c r="AC14" s="354" t="str">
        <f>IF('Annex 1 - Findings'!C103="","",'Annex 1 - Findings'!C103)</f>
        <v/>
      </c>
      <c r="AE14" s="148"/>
      <c r="AF14" s="165">
        <f>'Annex 3 - Changes '!A11</f>
        <v>4</v>
      </c>
      <c r="AG14" s="162" t="str">
        <f>IF('Annex 3 - Changes '!B11="","",'Annex 3 - Changes '!B11)</f>
        <v/>
      </c>
      <c r="AH14" s="165">
        <f>'Annex 3 - Changes '!A24</f>
        <v>4</v>
      </c>
      <c r="AI14" s="162" t="str">
        <f>IF('Annex 3 - Changes '!B24="","",'Annex 3 - Changes '!B24)</f>
        <v/>
      </c>
      <c r="EC14" s="353"/>
    </row>
    <row r="15" spans="1:133" s="32" customFormat="1" x14ac:dyDescent="0.2">
      <c r="A15" s="170"/>
      <c r="B15" s="158" t="str">
        <f t="shared" si="7"/>
        <v/>
      </c>
      <c r="C15" s="158" t="str">
        <f t="shared" si="8"/>
        <v/>
      </c>
      <c r="D15" s="158" t="str">
        <f t="shared" si="8"/>
        <v/>
      </c>
      <c r="E15" s="164" t="str">
        <f>'Annex 1 - Findings'!A11</f>
        <v>A5</v>
      </c>
      <c r="F15" s="162" t="str">
        <f>IF('Annex 1 - Findings'!B11="","",'Annex 1 - Findings'!B11)</f>
        <v/>
      </c>
      <c r="G15" s="155" t="str">
        <f>IF('Annex 1 - Findings'!E11="","",'Annex 1 - Findings'!E11)</f>
        <v>-- изберете --</v>
      </c>
      <c r="H15" s="164" t="str">
        <f>'Annex 1 - Findings'!A23</f>
        <v>B5</v>
      </c>
      <c r="I15" s="162" t="str">
        <f>IF('Annex 1 - Findings'!B23="","",'Annex 1 - Findings'!B23)</f>
        <v/>
      </c>
      <c r="J15" s="155" t="str">
        <f>IF('Annex 1 - Findings'!E23="","",'Annex 1 - Findings'!E23)</f>
        <v>-- изберете --</v>
      </c>
      <c r="K15" s="164" t="str">
        <f>'Annex 1 - Findings'!A36</f>
        <v>C5</v>
      </c>
      <c r="L15" s="162" t="str">
        <f>IF('Annex 1 - Findings'!B36="","",'Annex 1 - Findings'!B36)</f>
        <v/>
      </c>
      <c r="M15" s="155" t="str">
        <f>IF('Annex 1 - Findings'!E36="","",'Annex 1 - Findings'!E36)</f>
        <v>-- изберете --</v>
      </c>
      <c r="N15" s="164" t="str">
        <f>'Annex 1 - Findings'!A48</f>
        <v>D5</v>
      </c>
      <c r="O15" s="162" t="str">
        <f>IF('Annex 1 - Findings'!B48="","",'Annex 1 - Findings'!B48)</f>
        <v/>
      </c>
      <c r="P15" s="164" t="str">
        <f>'Annex 1 - Findings'!A60</f>
        <v>E5</v>
      </c>
      <c r="Q15" s="162" t="str">
        <f>IF('Annex 1 - Findings'!B60="","",'Annex 1 - Findings'!B60)</f>
        <v/>
      </c>
      <c r="R15" s="164" t="str">
        <f>'Annex 1 - Findings'!A72</f>
        <v>F5</v>
      </c>
      <c r="S15" s="162" t="str">
        <f>IF('Annex 1 - Findings'!B72="","",'Annex 1 - Findings'!B72)</f>
        <v/>
      </c>
      <c r="T15" s="164" t="str">
        <f>'Annex 1 - Findings'!A80</f>
        <v>G5</v>
      </c>
      <c r="U15" s="354" t="str">
        <f>IF('Annex 1 - Findings'!B80="","",'Annex 1 - Findings'!B80)</f>
        <v/>
      </c>
      <c r="V15" s="354" t="str">
        <f>'Annex 1 - Findings'!C80</f>
        <v>-- select --</v>
      </c>
      <c r="W15" s="354" t="str">
        <f>IF('Annex 1 - Findings'!D80="","",'Annex 1 - Findings'!D80)</f>
        <v/>
      </c>
      <c r="X15" s="164" t="str">
        <f>'Annex 1 - Findings'!A92</f>
        <v>H5</v>
      </c>
      <c r="Y15" s="162" t="str">
        <f>IF('Annex 1 - Findings'!B92="","",'Annex 1 - Findings'!B92)</f>
        <v/>
      </c>
      <c r="Z15" s="164" t="str">
        <f>'Annex 1 - Findings'!A104</f>
        <v>I5</v>
      </c>
      <c r="AA15" s="354" t="str">
        <f>IF('Annex 1 - Findings'!B104="","",'Annex 1 - Findings'!B104)</f>
        <v>-- select --</v>
      </c>
      <c r="AB15" s="354" t="str">
        <f>IF('Annex 1 - Findings'!C104="","",'Annex 1 - Findings'!C104)</f>
        <v/>
      </c>
      <c r="AC15" s="354" t="str">
        <f>IF('Annex 1 - Findings'!C105="","",'Annex 1 - Findings'!C105)</f>
        <v/>
      </c>
      <c r="AE15" s="148"/>
      <c r="AF15" s="165">
        <f>'Annex 3 - Changes '!A12</f>
        <v>5</v>
      </c>
      <c r="AG15" s="162" t="str">
        <f>IF('Annex 3 - Changes '!B12="","",'Annex 3 - Changes '!B12)</f>
        <v/>
      </c>
      <c r="AH15" s="165">
        <f>'Annex 3 - Changes '!A25</f>
        <v>5</v>
      </c>
      <c r="AI15" s="162" t="str">
        <f>IF('Annex 3 - Changes '!B25="","",'Annex 3 - Changes '!B25)</f>
        <v/>
      </c>
      <c r="EC15" s="353"/>
    </row>
    <row r="16" spans="1:133" s="32" customFormat="1" x14ac:dyDescent="0.2">
      <c r="A16" s="170"/>
      <c r="B16" s="158" t="str">
        <f t="shared" si="7"/>
        <v/>
      </c>
      <c r="C16" s="158" t="str">
        <f t="shared" si="8"/>
        <v/>
      </c>
      <c r="D16" s="158" t="str">
        <f t="shared" si="8"/>
        <v/>
      </c>
      <c r="E16" s="164" t="str">
        <f>'Annex 1 - Findings'!A12</f>
        <v>A6</v>
      </c>
      <c r="F16" s="162" t="str">
        <f>IF('Annex 1 - Findings'!B12="","",'Annex 1 - Findings'!B12)</f>
        <v/>
      </c>
      <c r="G16" s="155" t="str">
        <f>IF('Annex 1 - Findings'!E12="","",'Annex 1 - Findings'!E12)</f>
        <v>-- изберете --</v>
      </c>
      <c r="H16" s="164" t="str">
        <f>'Annex 1 - Findings'!A24</f>
        <v>B6</v>
      </c>
      <c r="I16" s="162" t="str">
        <f>IF('Annex 1 - Findings'!B24="","",'Annex 1 - Findings'!B24)</f>
        <v/>
      </c>
      <c r="J16" s="155" t="str">
        <f>IF('Annex 1 - Findings'!E24="","",'Annex 1 - Findings'!E24)</f>
        <v>-- изберете --</v>
      </c>
      <c r="K16" s="164" t="str">
        <f>'Annex 1 - Findings'!A37</f>
        <v>C6</v>
      </c>
      <c r="L16" s="162" t="str">
        <f>IF('Annex 1 - Findings'!B37="","",'Annex 1 - Findings'!B37)</f>
        <v/>
      </c>
      <c r="M16" s="155" t="str">
        <f>IF('Annex 1 - Findings'!E37="","",'Annex 1 - Findings'!E37)</f>
        <v>-- изберете --</v>
      </c>
      <c r="N16" s="164" t="str">
        <f>'Annex 1 - Findings'!A49</f>
        <v>D6</v>
      </c>
      <c r="O16" s="162" t="str">
        <f>IF('Annex 1 - Findings'!B49="","",'Annex 1 - Findings'!B49)</f>
        <v/>
      </c>
      <c r="P16" s="164" t="str">
        <f>'Annex 1 - Findings'!A61</f>
        <v>E6</v>
      </c>
      <c r="Q16" s="162" t="str">
        <f>IF('Annex 1 - Findings'!B61="","",'Annex 1 - Findings'!B61)</f>
        <v/>
      </c>
      <c r="R16" s="164"/>
      <c r="S16" s="162"/>
      <c r="T16" s="164" t="str">
        <f>'Annex 1 - Findings'!A81</f>
        <v>G6</v>
      </c>
      <c r="U16" s="354" t="str">
        <f>IF('Annex 1 - Findings'!B81="","",'Annex 1 - Findings'!B81)</f>
        <v/>
      </c>
      <c r="V16" s="354" t="str">
        <f>'Annex 1 - Findings'!C81</f>
        <v>-- select --</v>
      </c>
      <c r="W16" s="354" t="str">
        <f>IF('Annex 1 - Findings'!D81="","",'Annex 1 - Findings'!D81)</f>
        <v/>
      </c>
      <c r="X16" s="164"/>
      <c r="Y16" s="162"/>
      <c r="Z16" s="164" t="str">
        <f>'Annex 1 - Findings'!A106</f>
        <v>I6</v>
      </c>
      <c r="AA16" s="354" t="str">
        <f>IF('Annex 1 - Findings'!B106="","",'Annex 1 - Findings'!B106)</f>
        <v>-- select --</v>
      </c>
      <c r="AB16" s="354" t="str">
        <f>IF('Annex 1 - Findings'!C106="","",'Annex 1 - Findings'!C106)</f>
        <v/>
      </c>
      <c r="AC16" s="354" t="str">
        <f>IF('Annex 1 - Findings'!C107="","",'Annex 1 - Findings'!C107)</f>
        <v/>
      </c>
      <c r="AE16" s="148"/>
      <c r="AF16" s="165">
        <f>'Annex 3 - Changes '!A13</f>
        <v>6</v>
      </c>
      <c r="AG16" s="162" t="str">
        <f>IF('Annex 3 - Changes '!B13="","",'Annex 3 - Changes '!B13)</f>
        <v/>
      </c>
      <c r="AH16" s="165">
        <f>'Annex 3 - Changes '!A26</f>
        <v>6</v>
      </c>
      <c r="AI16" s="162" t="str">
        <f>IF('Annex 3 - Changes '!B26="","",'Annex 3 - Changes '!B26)</f>
        <v/>
      </c>
      <c r="EC16" s="353"/>
    </row>
    <row r="17" spans="1:133" s="32" customFormat="1" x14ac:dyDescent="0.2">
      <c r="A17" s="170"/>
      <c r="B17" s="158" t="str">
        <f t="shared" si="7"/>
        <v/>
      </c>
      <c r="C17" s="158" t="str">
        <f t="shared" si="8"/>
        <v/>
      </c>
      <c r="D17" s="158" t="str">
        <f t="shared" si="8"/>
        <v/>
      </c>
      <c r="E17" s="164" t="str">
        <f>'Annex 1 - Findings'!A13</f>
        <v>A7</v>
      </c>
      <c r="F17" s="162" t="str">
        <f>IF('Annex 1 - Findings'!B13="","",'Annex 1 - Findings'!B13)</f>
        <v/>
      </c>
      <c r="G17" s="155" t="str">
        <f>IF('Annex 1 - Findings'!E13="","",'Annex 1 - Findings'!E13)</f>
        <v>-- изберете --</v>
      </c>
      <c r="H17" s="164" t="str">
        <f>'Annex 1 - Findings'!A25</f>
        <v>B7</v>
      </c>
      <c r="I17" s="162" t="str">
        <f>IF('Annex 1 - Findings'!B25="","",'Annex 1 - Findings'!B25)</f>
        <v/>
      </c>
      <c r="J17" s="155" t="str">
        <f>IF('Annex 1 - Findings'!E25="","",'Annex 1 - Findings'!E25)</f>
        <v>-- изберете --</v>
      </c>
      <c r="K17" s="164" t="str">
        <f>'Annex 1 - Findings'!A38</f>
        <v>C7</v>
      </c>
      <c r="L17" s="162" t="str">
        <f>IF('Annex 1 - Findings'!B38="","",'Annex 1 - Findings'!B38)</f>
        <v/>
      </c>
      <c r="M17" s="155" t="str">
        <f>IF('Annex 1 - Findings'!E38="","",'Annex 1 - Findings'!E38)</f>
        <v>-- изберете --</v>
      </c>
      <c r="N17" s="164" t="str">
        <f>'Annex 1 - Findings'!A50</f>
        <v>D7</v>
      </c>
      <c r="O17" s="162" t="str">
        <f>IF('Annex 1 - Findings'!B50="","",'Annex 1 - Findings'!B50)</f>
        <v/>
      </c>
      <c r="P17" s="164" t="str">
        <f>'Annex 1 - Findings'!A62</f>
        <v>E7</v>
      </c>
      <c r="Q17" s="162" t="str">
        <f>IF('Annex 1 - Findings'!B62="","",'Annex 1 - Findings'!B62)</f>
        <v/>
      </c>
      <c r="R17" s="164"/>
      <c r="S17" s="162"/>
      <c r="T17" s="164" t="str">
        <f>'Annex 1 - Findings'!A82</f>
        <v>G7</v>
      </c>
      <c r="U17" s="354" t="str">
        <f>IF('Annex 1 - Findings'!B82="","",'Annex 1 - Findings'!B82)</f>
        <v/>
      </c>
      <c r="V17" s="354" t="str">
        <f>'Annex 1 - Findings'!C82</f>
        <v>-- select --</v>
      </c>
      <c r="W17" s="354" t="str">
        <f>IF('Annex 1 - Findings'!D82="","",'Annex 1 - Findings'!D82)</f>
        <v/>
      </c>
      <c r="X17" s="164"/>
      <c r="Y17" s="162"/>
      <c r="Z17" s="164"/>
      <c r="AA17" s="354" t="str">
        <f>IF('Annex 1 - Findings'!H82="","",'Annex 1 - Findings'!H82)</f>
        <v/>
      </c>
      <c r="AB17" s="354"/>
      <c r="AC17" s="354"/>
      <c r="AE17" s="148"/>
      <c r="AF17" s="165">
        <f>'Annex 3 - Changes '!A14</f>
        <v>7</v>
      </c>
      <c r="AG17" s="162" t="str">
        <f>IF('Annex 3 - Changes '!B14="","",'Annex 3 - Changes '!B14)</f>
        <v/>
      </c>
      <c r="AH17" s="165">
        <f>'Annex 3 - Changes '!A27</f>
        <v>7</v>
      </c>
      <c r="AI17" s="162" t="str">
        <f>IF('Annex 3 - Changes '!B27="","",'Annex 3 - Changes '!B27)</f>
        <v/>
      </c>
      <c r="EC17" s="353"/>
    </row>
    <row r="18" spans="1:133" s="32" customFormat="1" x14ac:dyDescent="0.2">
      <c r="A18" s="170"/>
      <c r="B18" s="158" t="str">
        <f t="shared" si="7"/>
        <v/>
      </c>
      <c r="C18" s="158" t="str">
        <f t="shared" si="8"/>
        <v/>
      </c>
      <c r="D18" s="158" t="str">
        <f t="shared" si="8"/>
        <v/>
      </c>
      <c r="E18" s="164" t="str">
        <f>'Annex 1 - Findings'!A14</f>
        <v>A8</v>
      </c>
      <c r="F18" s="162" t="str">
        <f>IF('Annex 1 - Findings'!B14="","",'Annex 1 - Findings'!B14)</f>
        <v/>
      </c>
      <c r="G18" s="155" t="str">
        <f>IF('Annex 1 - Findings'!E14="","",'Annex 1 - Findings'!E14)</f>
        <v>-- изберете --</v>
      </c>
      <c r="H18" s="164" t="str">
        <f>'Annex 1 - Findings'!A26</f>
        <v>B8</v>
      </c>
      <c r="I18" s="162" t="str">
        <f>IF('Annex 1 - Findings'!B26="","",'Annex 1 - Findings'!B26)</f>
        <v/>
      </c>
      <c r="J18" s="155" t="str">
        <f>IF('Annex 1 - Findings'!E26="","",'Annex 1 - Findings'!E26)</f>
        <v>-- изберете --</v>
      </c>
      <c r="K18" s="164" t="str">
        <f>'Annex 1 - Findings'!A39</f>
        <v>C8</v>
      </c>
      <c r="L18" s="162" t="str">
        <f>IF('Annex 1 - Findings'!B39="","",'Annex 1 - Findings'!B39)</f>
        <v/>
      </c>
      <c r="M18" s="155" t="str">
        <f>IF('Annex 1 - Findings'!E39="","",'Annex 1 - Findings'!E39)</f>
        <v>-- изберете --</v>
      </c>
      <c r="N18" s="164" t="str">
        <f>'Annex 1 - Findings'!A51</f>
        <v>D8</v>
      </c>
      <c r="O18" s="162" t="str">
        <f>IF('Annex 1 - Findings'!B51="","",'Annex 1 - Findings'!B51)</f>
        <v/>
      </c>
      <c r="P18" s="164" t="str">
        <f>'Annex 1 - Findings'!A63</f>
        <v>E8</v>
      </c>
      <c r="Q18" s="162" t="str">
        <f>IF('Annex 1 - Findings'!B63="","",'Annex 1 - Findings'!B63)</f>
        <v/>
      </c>
      <c r="R18" s="164"/>
      <c r="S18" s="162"/>
      <c r="T18" s="164" t="str">
        <f>'Annex 1 - Findings'!A83</f>
        <v>G8</v>
      </c>
      <c r="U18" s="354" t="str">
        <f>IF('Annex 1 - Findings'!B83="","",'Annex 1 - Findings'!B83)</f>
        <v/>
      </c>
      <c r="V18" s="354" t="str">
        <f>'Annex 1 - Findings'!C83</f>
        <v>-- select --</v>
      </c>
      <c r="W18" s="354" t="str">
        <f>IF('Annex 1 - Findings'!D83="","",'Annex 1 - Findings'!D83)</f>
        <v/>
      </c>
      <c r="X18" s="164"/>
      <c r="Y18" s="162"/>
      <c r="Z18" s="164"/>
      <c r="AA18" s="354" t="str">
        <f>IF('Annex 1 - Findings'!H83="","",'Annex 1 - Findings'!H83)</f>
        <v/>
      </c>
      <c r="AB18" s="354"/>
      <c r="AC18" s="354"/>
      <c r="AE18" s="148"/>
      <c r="AF18" s="164">
        <f>'Annex 3 - Changes '!A15</f>
        <v>8</v>
      </c>
      <c r="AG18" s="162" t="str">
        <f>IF('Annex 3 - Changes '!B15="","",'Annex 3 - Changes '!B15)</f>
        <v/>
      </c>
      <c r="AH18" s="165">
        <f>'Annex 3 - Changes '!A28</f>
        <v>8</v>
      </c>
      <c r="AI18" s="162" t="str">
        <f>IF('Annex 3 - Changes '!B28="","",'Annex 3 - Changes '!B28)</f>
        <v/>
      </c>
      <c r="EC18" s="353"/>
    </row>
    <row r="19" spans="1:133" s="32" customFormat="1" x14ac:dyDescent="0.2">
      <c r="A19" s="170"/>
      <c r="B19" s="158" t="str">
        <f t="shared" si="7"/>
        <v/>
      </c>
      <c r="C19" s="158" t="str">
        <f t="shared" si="8"/>
        <v/>
      </c>
      <c r="D19" s="158" t="str">
        <f t="shared" si="8"/>
        <v/>
      </c>
      <c r="E19" s="164" t="str">
        <f>'Annex 1 - Findings'!A15</f>
        <v>A9</v>
      </c>
      <c r="F19" s="162" t="str">
        <f>IF('Annex 1 - Findings'!B15="","",'Annex 1 - Findings'!B15)</f>
        <v/>
      </c>
      <c r="G19" s="155" t="str">
        <f>IF('Annex 1 - Findings'!E15="","",'Annex 1 - Findings'!E15)</f>
        <v>-- изберете --</v>
      </c>
      <c r="H19" s="164" t="str">
        <f>'Annex 1 - Findings'!A27</f>
        <v>B9</v>
      </c>
      <c r="I19" s="162" t="str">
        <f>IF('Annex 1 - Findings'!B27="","",'Annex 1 - Findings'!B27)</f>
        <v/>
      </c>
      <c r="J19" s="155" t="str">
        <f>IF('Annex 1 - Findings'!E27="","",'Annex 1 - Findings'!E27)</f>
        <v>-- изберете --</v>
      </c>
      <c r="K19" s="164" t="str">
        <f>'Annex 1 - Findings'!A40</f>
        <v>C9</v>
      </c>
      <c r="L19" s="162" t="str">
        <f>IF('Annex 1 - Findings'!B40="","",'Annex 1 - Findings'!B40)</f>
        <v/>
      </c>
      <c r="M19" s="155" t="str">
        <f>IF('Annex 1 - Findings'!E40="","",'Annex 1 - Findings'!E40)</f>
        <v>-- изберете --</v>
      </c>
      <c r="N19" s="164" t="str">
        <f>'Annex 1 - Findings'!A52</f>
        <v>D9</v>
      </c>
      <c r="O19" s="162" t="str">
        <f>IF('Annex 1 - Findings'!B52="","",'Annex 1 - Findings'!B52)</f>
        <v/>
      </c>
      <c r="P19" s="164" t="str">
        <f>'Annex 1 - Findings'!A64</f>
        <v>E9</v>
      </c>
      <c r="Q19" s="162" t="str">
        <f>IF('Annex 1 - Findings'!B64="","",'Annex 1 - Findings'!B64)</f>
        <v/>
      </c>
      <c r="R19" s="164"/>
      <c r="S19" s="162"/>
      <c r="T19" s="164" t="str">
        <f>'Annex 1 - Findings'!A84</f>
        <v>G9</v>
      </c>
      <c r="U19" s="354" t="str">
        <f>IF('Annex 1 - Findings'!B84="","",'Annex 1 - Findings'!B84)</f>
        <v/>
      </c>
      <c r="V19" s="354" t="str">
        <f>'Annex 1 - Findings'!C84</f>
        <v>-- select --</v>
      </c>
      <c r="W19" s="354" t="str">
        <f>IF('Annex 1 - Findings'!D84="","",'Annex 1 - Findings'!D84)</f>
        <v/>
      </c>
      <c r="X19" s="164"/>
      <c r="Y19" s="162"/>
      <c r="Z19" s="164"/>
      <c r="AA19" s="354" t="str">
        <f>IF('Annex 1 - Findings'!H84="","",'Annex 1 - Findings'!H84)</f>
        <v/>
      </c>
      <c r="AB19" s="354"/>
      <c r="AC19" s="354"/>
      <c r="AE19" s="148"/>
      <c r="AF19" s="164">
        <f>'Annex 3 - Changes '!A16</f>
        <v>9</v>
      </c>
      <c r="AG19" s="162" t="str">
        <f>IF('Annex 3 - Changes '!B16="","",'Annex 3 - Changes '!B16)</f>
        <v/>
      </c>
      <c r="AH19" s="165">
        <f>'Annex 3 - Changes '!A29</f>
        <v>9</v>
      </c>
      <c r="AI19" s="162" t="str">
        <f>IF('Annex 3 - Changes '!B29="","",'Annex 3 - Changes '!B29)</f>
        <v/>
      </c>
      <c r="EC19" s="353"/>
    </row>
    <row r="20" spans="1:133" s="32" customFormat="1" x14ac:dyDescent="0.2">
      <c r="A20" s="170"/>
      <c r="B20" s="158" t="str">
        <f t="shared" si="7"/>
        <v/>
      </c>
      <c r="C20" s="158" t="str">
        <f t="shared" si="8"/>
        <v/>
      </c>
      <c r="D20" s="158" t="str">
        <f t="shared" si="8"/>
        <v/>
      </c>
      <c r="E20" s="164" t="str">
        <f>'Annex 1 - Findings'!A16</f>
        <v>A10</v>
      </c>
      <c r="F20" s="162" t="str">
        <f>IF('Annex 1 - Findings'!B16="","",'Annex 1 - Findings'!B16)</f>
        <v/>
      </c>
      <c r="G20" s="155" t="str">
        <f>IF('Annex 1 - Findings'!E16="","",'Annex 1 - Findings'!E16)</f>
        <v>-- изберете --</v>
      </c>
      <c r="H20" s="164" t="str">
        <f>'Annex 1 - Findings'!A28</f>
        <v>B10</v>
      </c>
      <c r="I20" s="162" t="str">
        <f>IF('Annex 1 - Findings'!B28="","",'Annex 1 - Findings'!B28)</f>
        <v/>
      </c>
      <c r="J20" s="155" t="str">
        <f>IF('Annex 1 - Findings'!E28="","",'Annex 1 - Findings'!E28)</f>
        <v>-- изберете --</v>
      </c>
      <c r="K20" s="164" t="str">
        <f>'Annex 1 - Findings'!A41</f>
        <v>C10</v>
      </c>
      <c r="L20" s="162" t="str">
        <f>IF('Annex 1 - Findings'!B41="","",'Annex 1 - Findings'!B41)</f>
        <v/>
      </c>
      <c r="M20" s="155" t="str">
        <f>IF('Annex 1 - Findings'!E41="","",'Annex 1 - Findings'!E41)</f>
        <v>-- изберете --</v>
      </c>
      <c r="N20" s="164" t="str">
        <f>'Annex 1 - Findings'!A53</f>
        <v>D10</v>
      </c>
      <c r="O20" s="162" t="str">
        <f>IF('Annex 1 - Findings'!B53="","",'Annex 1 - Findings'!B53)</f>
        <v/>
      </c>
      <c r="P20" s="164" t="str">
        <f>'Annex 1 - Findings'!A65</f>
        <v>E10</v>
      </c>
      <c r="Q20" s="162" t="str">
        <f>IF('Annex 1 - Findings'!B65="","",'Annex 1 - Findings'!B65)</f>
        <v/>
      </c>
      <c r="R20" s="164"/>
      <c r="S20" s="162"/>
      <c r="T20" s="164" t="str">
        <f>'Annex 1 - Findings'!A85</f>
        <v>G10</v>
      </c>
      <c r="U20" s="354" t="str">
        <f>IF('Annex 1 - Findings'!B85="","",'Annex 1 - Findings'!B85)</f>
        <v/>
      </c>
      <c r="V20" s="354" t="str">
        <f>'Annex 1 - Findings'!C85</f>
        <v>-- select --</v>
      </c>
      <c r="W20" s="354" t="str">
        <f>IF('Annex 1 - Findings'!D85="","",'Annex 1 - Findings'!D85)</f>
        <v/>
      </c>
      <c r="X20" s="164"/>
      <c r="Y20" s="162"/>
      <c r="Z20" s="164"/>
      <c r="AA20" s="354" t="str">
        <f>IF('Annex 1 - Findings'!H85="","",'Annex 1 - Findings'!H85)</f>
        <v/>
      </c>
      <c r="AB20" s="354"/>
      <c r="AC20" s="354"/>
      <c r="AE20" s="148"/>
      <c r="AF20" s="164">
        <f>'Annex 3 - Changes '!A17</f>
        <v>10</v>
      </c>
      <c r="AG20" s="162" t="str">
        <f>IF('Annex 3 - Changes '!B17="","",'Annex 3 - Changes '!B17)</f>
        <v/>
      </c>
      <c r="AH20" s="165">
        <f>'Annex 3 - Changes '!A30</f>
        <v>10</v>
      </c>
      <c r="AI20" s="162" t="str">
        <f>IF('Annex 3 - Changes '!B30="","",'Annex 3 - Changes '!B30)</f>
        <v/>
      </c>
      <c r="EC20" s="353"/>
    </row>
    <row r="21" spans="1:133" x14ac:dyDescent="0.2">
      <c r="B21" s="59"/>
      <c r="C21" s="51"/>
      <c r="D21" s="59"/>
      <c r="DP21" s="47"/>
      <c r="DQ21" s="32"/>
    </row>
    <row r="22" spans="1:133" x14ac:dyDescent="0.2">
      <c r="D22" s="59"/>
      <c r="DP22" s="47"/>
      <c r="DQ22" s="32"/>
    </row>
    <row r="23" spans="1:133" x14ac:dyDescent="0.2">
      <c r="DP23" s="47"/>
      <c r="DR23" s="32"/>
    </row>
    <row r="24" spans="1:133" x14ac:dyDescent="0.2">
      <c r="DP24" s="47"/>
      <c r="DR24" s="32"/>
    </row>
    <row r="25" spans="1:133" x14ac:dyDescent="0.2">
      <c r="DP25" s="47"/>
      <c r="DR25" s="32"/>
    </row>
    <row r="26" spans="1:133" x14ac:dyDescent="0.2">
      <c r="DP26" s="47"/>
      <c r="DR26" s="32"/>
    </row>
    <row r="27" spans="1:133" x14ac:dyDescent="0.2">
      <c r="DR27" s="32"/>
    </row>
  </sheetData>
  <sheetProtection sheet="1" objects="1" scenarios="1" formatCells="0" formatColumns="0" formatRows="0"/>
  <mergeCells count="89">
    <mergeCell ref="AQ4:AS4"/>
    <mergeCell ref="AH4:AH5"/>
    <mergeCell ref="AI4:AI5"/>
    <mergeCell ref="AJ4:AJ5"/>
    <mergeCell ref="AK4:AK5"/>
    <mergeCell ref="B4:B5"/>
    <mergeCell ref="C4:C5"/>
    <mergeCell ref="D4:D5"/>
    <mergeCell ref="E4:E5"/>
    <mergeCell ref="L9:M9"/>
    <mergeCell ref="F4:F5"/>
    <mergeCell ref="G4:G5"/>
    <mergeCell ref="H4:H5"/>
    <mergeCell ref="K4:K5"/>
    <mergeCell ref="M4:M5"/>
    <mergeCell ref="L4:L5"/>
    <mergeCell ref="I9:J9"/>
    <mergeCell ref="H9:H10"/>
    <mergeCell ref="E9:E10"/>
    <mergeCell ref="K9:K10"/>
    <mergeCell ref="AE9:AE10"/>
    <mergeCell ref="AH9:AI10"/>
    <mergeCell ref="O4:O5"/>
    <mergeCell ref="P4:P5"/>
    <mergeCell ref="Q4:Q5"/>
    <mergeCell ref="AF9:AG10"/>
    <mergeCell ref="O9:O10"/>
    <mergeCell ref="P9:P10"/>
    <mergeCell ref="Q9:Q10"/>
    <mergeCell ref="R4:S4"/>
    <mergeCell ref="T4:U4"/>
    <mergeCell ref="R9:R10"/>
    <mergeCell ref="S9:S10"/>
    <mergeCell ref="T9:T10"/>
    <mergeCell ref="U9:U10"/>
    <mergeCell ref="V4:W4"/>
    <mergeCell ref="N9:N10"/>
    <mergeCell ref="F9:G9"/>
    <mergeCell ref="I4:I5"/>
    <mergeCell ref="J4:J5"/>
    <mergeCell ref="Z4:Z5"/>
    <mergeCell ref="AD4:AD5"/>
    <mergeCell ref="AA4:AA5"/>
    <mergeCell ref="AB4:AB5"/>
    <mergeCell ref="AX4:AX5"/>
    <mergeCell ref="AY4:AY5"/>
    <mergeCell ref="AU4:AU5"/>
    <mergeCell ref="AV4:AV5"/>
    <mergeCell ref="AW4:AW5"/>
    <mergeCell ref="AC4:AC5"/>
    <mergeCell ref="AE4:AE5"/>
    <mergeCell ref="AL4:AL5"/>
    <mergeCell ref="AT4:AT5"/>
    <mergeCell ref="AF4:AF5"/>
    <mergeCell ref="AG4:AG5"/>
    <mergeCell ref="AM4:AM5"/>
    <mergeCell ref="AN4:AP4"/>
    <mergeCell ref="AZ4:AZ5"/>
    <mergeCell ref="BA4:BC4"/>
    <mergeCell ref="BD4:BF4"/>
    <mergeCell ref="BG4:BG5"/>
    <mergeCell ref="BH4:BH5"/>
    <mergeCell ref="BI4:BI5"/>
    <mergeCell ref="BJ4:BL4"/>
    <mergeCell ref="BM4:BO4"/>
    <mergeCell ref="BN6:BO6"/>
    <mergeCell ref="BP4:BP5"/>
    <mergeCell ref="AO6:AP6"/>
    <mergeCell ref="AR6:AS6"/>
    <mergeCell ref="BB6:BC6"/>
    <mergeCell ref="BE6:BF6"/>
    <mergeCell ref="BK6:BL6"/>
    <mergeCell ref="CC4:CE4"/>
    <mergeCell ref="CD6:CE6"/>
    <mergeCell ref="BR6:BS6"/>
    <mergeCell ref="BU6:BV6"/>
    <mergeCell ref="BX6:BY6"/>
    <mergeCell ref="CA6:CB6"/>
    <mergeCell ref="BZ4:CB4"/>
    <mergeCell ref="BQ4:BS4"/>
    <mergeCell ref="BT4:BV4"/>
    <mergeCell ref="BW4:BY4"/>
    <mergeCell ref="AA9:AA10"/>
    <mergeCell ref="AB9:AC10"/>
    <mergeCell ref="V9:V10"/>
    <mergeCell ref="W9:W10"/>
    <mergeCell ref="X9:X10"/>
    <mergeCell ref="Y9:Y10"/>
    <mergeCell ref="Z9:Z10"/>
  </mergeCells>
  <dataValidations count="2">
    <dataValidation allowBlank="1" showErrorMessage="1" prompt="Select appropriate materiality level" sqref="Z6"/>
    <dataValidation allowBlank="1" showErrorMessage="1" prompt="Please select: yes or no" sqref="E11:AC20"/>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36</vt:i4>
      </vt:variant>
    </vt:vector>
  </HeadingPairs>
  <TitlesOfParts>
    <vt:vector size="47" baseType="lpstr">
      <vt:lpstr>Guidelines and Conditions</vt:lpstr>
      <vt:lpstr>READ ME How to use this file</vt:lpstr>
      <vt:lpstr>Opinion Statement</vt:lpstr>
      <vt:lpstr>Annex 1 - Findings</vt:lpstr>
      <vt:lpstr>Annex 2 - basis of work</vt:lpstr>
      <vt:lpstr>Annex 3 - Changes </vt:lpstr>
      <vt:lpstr>EUwideConstants</vt:lpstr>
      <vt:lpstr>MSParameters</vt:lpstr>
      <vt:lpstr>Accounting</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Cond_Exceptions</vt:lpstr>
      <vt:lpstr>Conditionality_YN</vt:lpstr>
      <vt:lpstr>conductaccredited</vt:lpstr>
      <vt:lpstr>conductaccredited2</vt:lpstr>
      <vt:lpstr>conductaccredited3</vt:lpstr>
      <vt:lpstr>EUconstNo</vt:lpstr>
      <vt:lpstr>EUConstYes</vt:lpstr>
      <vt:lpstr>InstallationName</vt:lpstr>
      <vt:lpstr>OperatorName</vt:lpstr>
      <vt:lpstr>PrinciplesCompliance</vt:lpstr>
      <vt:lpstr>PrinciplesCompliance2</vt:lpstr>
      <vt:lpstr>PriniciplesCompliance2</vt:lpstr>
      <vt:lpstr>Accounting!Print_Area</vt:lpstr>
      <vt:lpstr>'Annex 1 - Findings'!Print_Area</vt:lpstr>
      <vt:lpstr>'Annex 2 - basis of work'!Print_Area</vt:lpstr>
      <vt:lpstr>'Annex 3 - Changes '!Print_Area</vt:lpstr>
      <vt:lpstr>'Guidelines and Conditions'!Print_Area</vt:lpstr>
      <vt:lpstr>'Opinion Statement'!Print_Area</vt:lpstr>
      <vt:lpstr>'READ ME How to use this file'!Print_Area</vt:lpstr>
      <vt:lpstr>reportingyear</vt:lpstr>
      <vt:lpstr>RulesCompliance</vt:lpstr>
      <vt:lpstr>Rulescompliance2</vt:lpstr>
      <vt:lpstr>rulescompliance3</vt:lpstr>
      <vt:lpstr>rulescompliance4</vt:lpstr>
      <vt:lpstr>SelectYesNo</vt:lpstr>
      <vt:lpstr>sitevisit</vt:lpstr>
      <vt:lpstr>smalllowemitter</vt:lpstr>
      <vt:lpstr>Status_Recom</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TPanova</cp:lastModifiedBy>
  <cp:lastPrinted>2024-02-14T17:18:28Z</cp:lastPrinted>
  <dcterms:created xsi:type="dcterms:W3CDTF">2005-01-10T08:03:50Z</dcterms:created>
  <dcterms:modified xsi:type="dcterms:W3CDTF">2024-04-26T11:29:37Z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